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rv\総務企画課\建設業務指導班\0331 総合評価方式の拡大\R5総合評価\ホームページ掲載用\"/>
    </mc:Choice>
  </mc:AlternateContent>
  <bookViews>
    <workbookView xWindow="0" yWindow="0" windowWidth="20496" windowHeight="7152" tabRatio="725"/>
  </bookViews>
  <sheets>
    <sheet name="特別簡易型" sheetId="1" r:id="rId1"/>
    <sheet name="特別簡易型 (労務費見積もり宣言を設定する場合)" sheetId="4" r:id="rId2"/>
    <sheet name="簡易型Ⅰ型" sheetId="2" r:id="rId3"/>
    <sheet name="簡易型Ⅰ型 (労務費見積り尊重宣言を設定する場合)" sheetId="5" r:id="rId4"/>
    <sheet name="簡易型Ⅰ型 (地域要件・近隣実績を設定する場合)" sheetId="3" r:id="rId5"/>
    <sheet name="簡易型Ⅰ型 (地域要件・近隣実績、労務費見積を設定する場合)" sheetId="6" r:id="rId6"/>
  </sheets>
  <definedNames>
    <definedName name="_xlnm.Print_Area" localSheetId="2">簡易型Ⅰ型!$A$1:$M$83</definedName>
    <definedName name="_xlnm.Print_Area" localSheetId="5">'簡易型Ⅰ型 (地域要件・近隣実績、労務費見積を設定する場合)'!$A$1:$L$91</definedName>
    <definedName name="_xlnm.Print_Area" localSheetId="4">'簡易型Ⅰ型 (地域要件・近隣実績を設定する場合)'!$A$1:$L$89</definedName>
    <definedName name="_xlnm.Print_Area" localSheetId="3">'簡易型Ⅰ型 (労務費見積り尊重宣言を設定する場合)'!$A$1:$M$85</definedName>
    <definedName name="_xlnm.Print_Area" localSheetId="0">特別簡易型!$A$1:$L$89</definedName>
    <definedName name="_xlnm.Print_Area" localSheetId="1">'特別簡易型 (労務費見積もり宣言を設定する場合)'!$A$1:$L$91</definedName>
  </definedNames>
  <calcPr calcId="162913"/>
</workbook>
</file>

<file path=xl/calcChain.xml><?xml version="1.0" encoding="utf-8"?>
<calcChain xmlns="http://schemas.openxmlformats.org/spreadsheetml/2006/main">
  <c r="L67" i="3" l="1"/>
  <c r="K67" i="3"/>
  <c r="L61" i="2"/>
  <c r="K61" i="2"/>
  <c r="K60" i="2"/>
  <c r="L87" i="6"/>
  <c r="K87" i="6"/>
  <c r="L68" i="6"/>
  <c r="L69" i="6" s="1"/>
  <c r="L88" i="6" s="1"/>
  <c r="K68" i="6"/>
  <c r="K69" i="6" s="1"/>
  <c r="K88" i="6" s="1"/>
  <c r="L81" i="5"/>
  <c r="K81" i="5"/>
  <c r="L62" i="5"/>
  <c r="L63" i="5" s="1"/>
  <c r="L82" i="5" s="1"/>
  <c r="K62" i="5"/>
  <c r="K63" i="5" s="1"/>
  <c r="K82" i="5" s="1"/>
  <c r="L66" i="1"/>
  <c r="K66" i="1"/>
  <c r="L67" i="1"/>
  <c r="K67" i="1"/>
  <c r="L87" i="4"/>
  <c r="K87" i="4"/>
  <c r="L68" i="4"/>
  <c r="L69" i="4" s="1"/>
  <c r="L88" i="4" s="1"/>
  <c r="K68" i="4"/>
  <c r="K69" i="4" s="1"/>
  <c r="K88" i="4" s="1"/>
  <c r="L66" i="3" l="1"/>
  <c r="K66" i="3"/>
  <c r="L60" i="2" l="1"/>
  <c r="L85" i="3" l="1"/>
  <c r="L86" i="3" s="1"/>
  <c r="K85" i="3"/>
  <c r="K86" i="3" s="1"/>
  <c r="L85" i="1" l="1"/>
  <c r="K85" i="1"/>
  <c r="L79" i="2"/>
  <c r="K79" i="2"/>
  <c r="K80" i="2" l="1"/>
  <c r="L86" i="1"/>
  <c r="L80" i="2"/>
  <c r="K86" i="1"/>
</calcChain>
</file>

<file path=xl/comments1.xml><?xml version="1.0" encoding="utf-8"?>
<comments xmlns="http://schemas.openxmlformats.org/spreadsheetml/2006/main">
  <authors>
    <author>-</author>
    <author>Windows ユーザー</author>
  </authors>
  <commentList>
    <comment ref="J5" authorId="0" shapeId="0">
      <text>
        <r>
          <rPr>
            <b/>
            <sz val="16"/>
            <color indexed="81"/>
            <rFont val="MS P ゴシック"/>
            <family val="3"/>
            <charset val="128"/>
          </rPr>
          <t>JVの場合、
代表者の建設許可番号を記載</t>
        </r>
      </text>
    </comment>
    <comment ref="L41" authorId="1" shapeId="0">
      <text>
        <r>
          <rPr>
            <b/>
            <sz val="12"/>
            <color indexed="10"/>
            <rFont val="MS P ゴシック"/>
            <family val="3"/>
            <charset val="128"/>
          </rPr>
          <t>新たな評価項目であるため、「０」点となることが想定される。当面の間は、評価の必須項目とはしない。</t>
        </r>
      </text>
    </comment>
    <comment ref="L52" authorId="0" shapeId="0">
      <text>
        <r>
          <rPr>
            <b/>
            <sz val="12"/>
            <color indexed="10"/>
            <rFont val="MS P ゴシック"/>
            <family val="3"/>
            <charset val="128"/>
          </rPr>
          <t>新たな評価項目であるため、「０」点となることが想定される。当面の間は、評価の必須項目とはしない。</t>
        </r>
      </text>
    </comment>
  </commentList>
</comments>
</file>

<file path=xl/comments2.xml><?xml version="1.0" encoding="utf-8"?>
<comments xmlns="http://schemas.openxmlformats.org/spreadsheetml/2006/main">
  <authors>
    <author>Windows ユーザー</author>
    <author>-</author>
  </authors>
  <commentList>
    <comment ref="L41" authorId="0" shapeId="0">
      <text>
        <r>
          <rPr>
            <b/>
            <sz val="12"/>
            <color indexed="10"/>
            <rFont val="MS P ゴシック"/>
            <family val="3"/>
            <charset val="128"/>
          </rPr>
          <t>新たな評価項目であるため、「０」点となることが想定される。当面の間は、評価の必須項目とはしない。</t>
        </r>
      </text>
    </comment>
    <comment ref="L46" authorId="0" shapeId="0">
      <text>
        <r>
          <rPr>
            <b/>
            <sz val="12"/>
            <color indexed="10"/>
            <rFont val="MS P ゴシック"/>
            <family val="3"/>
            <charset val="128"/>
          </rPr>
          <t>新たな評価項目であるため、「０」点となることが想定される。当面の間は、評価の必須項目とはしない。</t>
        </r>
      </text>
    </comment>
    <comment ref="L54" authorId="1" shapeId="0">
      <text>
        <r>
          <rPr>
            <b/>
            <sz val="12"/>
            <color indexed="10"/>
            <rFont val="MS P ゴシック"/>
            <family val="3"/>
            <charset val="128"/>
          </rPr>
          <t>新たな評価項目であるため、「０」点となることが想定される。当面の間は、評価の必須項目とはしない。</t>
        </r>
      </text>
    </comment>
  </commentList>
</comments>
</file>

<file path=xl/comments3.xml><?xml version="1.0" encoding="utf-8"?>
<comments xmlns="http://schemas.openxmlformats.org/spreadsheetml/2006/main">
  <authors>
    <author>-</author>
    <author>Windows ユーザー</author>
  </authors>
  <commentList>
    <comment ref="J5" authorId="0" shapeId="0">
      <text>
        <r>
          <rPr>
            <b/>
            <sz val="16"/>
            <color indexed="81"/>
            <rFont val="MS P ゴシック"/>
            <family val="3"/>
            <charset val="128"/>
          </rPr>
          <t>JVの場合、
代表者の建設許可番号を記載</t>
        </r>
      </text>
    </comment>
    <comment ref="L40" authorId="1" shapeId="0">
      <text>
        <r>
          <rPr>
            <b/>
            <sz val="12"/>
            <color indexed="10"/>
            <rFont val="MS P ゴシック"/>
            <family val="3"/>
            <charset val="128"/>
          </rPr>
          <t>新たな評価項目であるため、「０」点となることが想定される。当面の間は、評価の必須項目とはしない。</t>
        </r>
      </text>
    </comment>
    <comment ref="L45" authorId="0" shapeId="0">
      <text>
        <r>
          <rPr>
            <b/>
            <sz val="14"/>
            <color indexed="10"/>
            <rFont val="MS P ゴシック"/>
            <family val="3"/>
            <charset val="128"/>
          </rPr>
          <t>新たな評価項目であるため、「０」点となることが想定される。当面の間は、評価の必須項目とはしない。</t>
        </r>
      </text>
    </comment>
  </commentList>
</comments>
</file>

<file path=xl/comments4.xml><?xml version="1.0" encoding="utf-8"?>
<comments xmlns="http://schemas.openxmlformats.org/spreadsheetml/2006/main">
  <authors>
    <author>-</author>
    <author>Windows ユーザー</author>
  </authors>
  <commentList>
    <comment ref="J5" authorId="0" shapeId="0">
      <text>
        <r>
          <rPr>
            <b/>
            <sz val="16"/>
            <color indexed="81"/>
            <rFont val="MS P ゴシック"/>
            <family val="3"/>
            <charset val="128"/>
          </rPr>
          <t>JVの場合、
代表者の建設許可番号を記載</t>
        </r>
      </text>
    </comment>
    <comment ref="L40" authorId="1" shapeId="0">
      <text>
        <r>
          <rPr>
            <b/>
            <sz val="12"/>
            <color indexed="10"/>
            <rFont val="MS P ゴシック"/>
            <family val="3"/>
            <charset val="128"/>
          </rPr>
          <t>新たな評価項目であるため、「０」点となることが想定される。当面の間は、評価の必須項目とはしない。</t>
        </r>
      </text>
    </comment>
    <comment ref="L45" authorId="1" shapeId="0">
      <text>
        <r>
          <rPr>
            <b/>
            <sz val="12"/>
            <color indexed="10"/>
            <rFont val="MS P ゴシック"/>
            <family val="3"/>
            <charset val="128"/>
          </rPr>
          <t>新たな評価項目であるため、「０」点となることが想定される。当面の間は、評価の必須項目とはしない。</t>
        </r>
      </text>
    </comment>
    <comment ref="L47" authorId="0" shapeId="0">
      <text>
        <r>
          <rPr>
            <b/>
            <sz val="14"/>
            <color indexed="10"/>
            <rFont val="MS P ゴシック"/>
            <family val="3"/>
            <charset val="128"/>
          </rPr>
          <t>新たな評価項目であるため、「０」点となることが想定される。当面の間は、評価の必須項目とはしない。</t>
        </r>
      </text>
    </comment>
  </commentList>
</comments>
</file>

<file path=xl/comments5.xml><?xml version="1.0" encoding="utf-8"?>
<comments xmlns="http://schemas.openxmlformats.org/spreadsheetml/2006/main">
  <authors>
    <author>-</author>
    <author>Windows ユーザー</author>
  </authors>
  <commentList>
    <comment ref="J5" authorId="0" shapeId="0">
      <text>
        <r>
          <rPr>
            <b/>
            <sz val="16"/>
            <color indexed="81"/>
            <rFont val="MS P ゴシック"/>
            <family val="3"/>
            <charset val="128"/>
          </rPr>
          <t>JVの場合、
代表者の建設許可番号を記載</t>
        </r>
      </text>
    </comment>
    <comment ref="L41" authorId="1" shapeId="0">
      <text>
        <r>
          <rPr>
            <b/>
            <sz val="12"/>
            <color indexed="10"/>
            <rFont val="MS P ゴシック"/>
            <family val="3"/>
            <charset val="128"/>
          </rPr>
          <t>新たな評価項目であるため、「０」点となることが想定される。当面の間は、評価の必須項目とはしない。</t>
        </r>
      </text>
    </comment>
    <comment ref="L52" authorId="0" shapeId="0">
      <text>
        <r>
          <rPr>
            <b/>
            <sz val="14"/>
            <color indexed="10"/>
            <rFont val="MS P ゴシック"/>
            <family val="3"/>
            <charset val="128"/>
          </rPr>
          <t>新たな評価項目であるため、「０」点となることが想定される。当面の間は、評価の必須項目とはしない。</t>
        </r>
      </text>
    </comment>
  </commentList>
</comments>
</file>

<file path=xl/comments6.xml><?xml version="1.0" encoding="utf-8"?>
<comments xmlns="http://schemas.openxmlformats.org/spreadsheetml/2006/main">
  <authors>
    <author>-</author>
    <author>Windows ユーザー</author>
  </authors>
  <commentList>
    <comment ref="J5" authorId="0" shapeId="0">
      <text>
        <r>
          <rPr>
            <b/>
            <sz val="16"/>
            <color indexed="81"/>
            <rFont val="MS P ゴシック"/>
            <family val="3"/>
            <charset val="128"/>
          </rPr>
          <t>JVの場合、
代表者の建設許可番号を記載</t>
        </r>
      </text>
    </comment>
    <comment ref="L41" authorId="1" shapeId="0">
      <text>
        <r>
          <rPr>
            <b/>
            <sz val="12"/>
            <color indexed="10"/>
            <rFont val="MS P ゴシック"/>
            <family val="3"/>
            <charset val="128"/>
          </rPr>
          <t>新たな評価項目であるため、「０」点となることが想定される。当面の間は、評価の必須項目とはしない。</t>
        </r>
      </text>
    </comment>
    <comment ref="L46" authorId="1" shapeId="0">
      <text>
        <r>
          <rPr>
            <b/>
            <sz val="12"/>
            <color indexed="10"/>
            <rFont val="MS P ゴシック"/>
            <family val="3"/>
            <charset val="128"/>
          </rPr>
          <t>新たな評価項目であるため、「０」点となることが想定される。当面の間は、評価の必須項目とはしない。</t>
        </r>
      </text>
    </comment>
    <comment ref="L54" authorId="0" shapeId="0">
      <text>
        <r>
          <rPr>
            <b/>
            <sz val="14"/>
            <color indexed="10"/>
            <rFont val="MS P ゴシック"/>
            <family val="3"/>
            <charset val="128"/>
          </rPr>
          <t>新たな評価項目であるため、「０」点となることが想定される。当面の間は、評価の必須項目とはしない。</t>
        </r>
      </text>
    </comment>
  </commentList>
</comments>
</file>

<file path=xl/sharedStrings.xml><?xml version="1.0" encoding="utf-8"?>
<sst xmlns="http://schemas.openxmlformats.org/spreadsheetml/2006/main" count="828" uniqueCount="154">
  <si>
    <t>評価事項</t>
    <rPh sb="0" eb="2">
      <t>ヒョウカ</t>
    </rPh>
    <rPh sb="2" eb="4">
      <t>ジコウ</t>
    </rPh>
    <phoneticPr fontId="1"/>
  </si>
  <si>
    <t>評価項目</t>
    <rPh sb="0" eb="2">
      <t>ヒョウカ</t>
    </rPh>
    <rPh sb="2" eb="4">
      <t>コウモク</t>
    </rPh>
    <phoneticPr fontId="1"/>
  </si>
  <si>
    <t>評価細目</t>
    <rPh sb="0" eb="2">
      <t>ヒョウカ</t>
    </rPh>
    <rPh sb="2" eb="4">
      <t>サイモク</t>
    </rPh>
    <phoneticPr fontId="1"/>
  </si>
  <si>
    <t>評価の視点</t>
    <rPh sb="0" eb="2">
      <t>ヒョウカ</t>
    </rPh>
    <rPh sb="3" eb="5">
      <t>シテン</t>
    </rPh>
    <phoneticPr fontId="1"/>
  </si>
  <si>
    <t>配点</t>
    <rPh sb="0" eb="2">
      <t>ハイテン</t>
    </rPh>
    <phoneticPr fontId="1"/>
  </si>
  <si>
    <t>点数</t>
    <rPh sb="0" eb="2">
      <t>テンスウ</t>
    </rPh>
    <phoneticPr fontId="1"/>
  </si>
  <si>
    <t>評価基準</t>
    <rPh sb="0" eb="2">
      <t>ヒョウカ</t>
    </rPh>
    <rPh sb="2" eb="4">
      <t>キジュン</t>
    </rPh>
    <phoneticPr fontId="1"/>
  </si>
  <si>
    <t>①企業の能力等</t>
    <rPh sb="4" eb="6">
      <t>ノウリョク</t>
    </rPh>
    <rPh sb="6" eb="7">
      <t>トウ</t>
    </rPh>
    <phoneticPr fontId="1"/>
  </si>
  <si>
    <t>同一工種(又は同種工事)の施工実績</t>
    <rPh sb="0" eb="2">
      <t>ドウイツ</t>
    </rPh>
    <rPh sb="2" eb="3">
      <t>コウ</t>
    </rPh>
    <rPh sb="3" eb="4">
      <t>タネ</t>
    </rPh>
    <rPh sb="5" eb="6">
      <t>マタ</t>
    </rPh>
    <rPh sb="7" eb="9">
      <t>ドウシュ</t>
    </rPh>
    <rPh sb="9" eb="11">
      <t>コウジ</t>
    </rPh>
    <rPh sb="13" eb="15">
      <t>セコウ</t>
    </rPh>
    <rPh sb="15" eb="17">
      <t>ジッセキ</t>
    </rPh>
    <phoneticPr fontId="1"/>
  </si>
  <si>
    <t>同一工種（同種工事）で、その他の実績あり</t>
    <rPh sb="0" eb="2">
      <t>ドウイツ</t>
    </rPh>
    <rPh sb="2" eb="3">
      <t>コウ</t>
    </rPh>
    <rPh sb="3" eb="4">
      <t>タネ</t>
    </rPh>
    <rPh sb="5" eb="7">
      <t>ドウシュ</t>
    </rPh>
    <rPh sb="7" eb="9">
      <t>コウジ</t>
    </rPh>
    <rPh sb="14" eb="15">
      <t>タ</t>
    </rPh>
    <phoneticPr fontId="1"/>
  </si>
  <si>
    <t>同一工種の工事成績</t>
    <rPh sb="0" eb="2">
      <t>ドウイツ</t>
    </rPh>
    <rPh sb="2" eb="4">
      <t>コウシュ</t>
    </rPh>
    <rPh sb="5" eb="7">
      <t>コウジ</t>
    </rPh>
    <rPh sb="7" eb="9">
      <t>セイセキ</t>
    </rPh>
    <phoneticPr fontId="1"/>
  </si>
  <si>
    <t>土木建築部での過去５年間の同一工種における工事成績の平均点</t>
    <rPh sb="0" eb="2">
      <t>ドボク</t>
    </rPh>
    <rPh sb="2" eb="5">
      <t>ケンチクブ</t>
    </rPh>
    <rPh sb="13" eb="15">
      <t>ドウイツ</t>
    </rPh>
    <rPh sb="15" eb="16">
      <t>コウ</t>
    </rPh>
    <rPh sb="16" eb="17">
      <t>タネ</t>
    </rPh>
    <rPh sb="23" eb="25">
      <t>セイセキ</t>
    </rPh>
    <rPh sb="26" eb="29">
      <t>ヘイキンテン</t>
    </rPh>
    <phoneticPr fontId="1"/>
  </si>
  <si>
    <t>８０点以上</t>
    <rPh sb="2" eb="3">
      <t>テン</t>
    </rPh>
    <rPh sb="3" eb="5">
      <t>イジョウ</t>
    </rPh>
    <phoneticPr fontId="1"/>
  </si>
  <si>
    <t>７９点以上　８０点未満</t>
    <rPh sb="2" eb="3">
      <t>テン</t>
    </rPh>
    <rPh sb="3" eb="5">
      <t>イジョウ</t>
    </rPh>
    <rPh sb="8" eb="9">
      <t>テン</t>
    </rPh>
    <rPh sb="9" eb="11">
      <t>ミマン</t>
    </rPh>
    <phoneticPr fontId="1"/>
  </si>
  <si>
    <t>７８点以上　７９点未満</t>
    <rPh sb="2" eb="3">
      <t>テン</t>
    </rPh>
    <rPh sb="3" eb="5">
      <t>イジョウ</t>
    </rPh>
    <rPh sb="8" eb="9">
      <t>テン</t>
    </rPh>
    <rPh sb="9" eb="11">
      <t>ミマン</t>
    </rPh>
    <phoneticPr fontId="1"/>
  </si>
  <si>
    <t>７７点以上　７８点未満</t>
    <rPh sb="2" eb="3">
      <t>テン</t>
    </rPh>
    <rPh sb="3" eb="5">
      <t>イジョウ</t>
    </rPh>
    <rPh sb="8" eb="9">
      <t>テン</t>
    </rPh>
    <rPh sb="9" eb="11">
      <t>ミマン</t>
    </rPh>
    <phoneticPr fontId="1"/>
  </si>
  <si>
    <t>７６点以上　７７点未満</t>
    <rPh sb="2" eb="3">
      <t>テン</t>
    </rPh>
    <rPh sb="3" eb="5">
      <t>イジョウ</t>
    </rPh>
    <rPh sb="8" eb="9">
      <t>テン</t>
    </rPh>
    <rPh sb="9" eb="11">
      <t>ミマン</t>
    </rPh>
    <phoneticPr fontId="1"/>
  </si>
  <si>
    <t>７５点以上　７６点未満</t>
    <rPh sb="2" eb="3">
      <t>テン</t>
    </rPh>
    <rPh sb="3" eb="5">
      <t>イジョウ</t>
    </rPh>
    <rPh sb="8" eb="9">
      <t>テン</t>
    </rPh>
    <rPh sb="9" eb="11">
      <t>ミマン</t>
    </rPh>
    <phoneticPr fontId="1"/>
  </si>
  <si>
    <t>７４点以上　７５点未満</t>
    <rPh sb="2" eb="3">
      <t>テン</t>
    </rPh>
    <rPh sb="3" eb="5">
      <t>イジョウ</t>
    </rPh>
    <rPh sb="8" eb="9">
      <t>テン</t>
    </rPh>
    <rPh sb="9" eb="11">
      <t>ミマン</t>
    </rPh>
    <phoneticPr fontId="1"/>
  </si>
  <si>
    <t>７３点以上　７４点未満</t>
    <rPh sb="2" eb="3">
      <t>テン</t>
    </rPh>
    <rPh sb="3" eb="5">
      <t>イジョウ</t>
    </rPh>
    <rPh sb="8" eb="9">
      <t>テン</t>
    </rPh>
    <rPh sb="9" eb="11">
      <t>ミマン</t>
    </rPh>
    <phoneticPr fontId="1"/>
  </si>
  <si>
    <t>７２点以上　７３点未満</t>
    <rPh sb="2" eb="3">
      <t>テン</t>
    </rPh>
    <rPh sb="3" eb="5">
      <t>イジョウ</t>
    </rPh>
    <rPh sb="8" eb="9">
      <t>テン</t>
    </rPh>
    <rPh sb="9" eb="11">
      <t>ミマン</t>
    </rPh>
    <phoneticPr fontId="1"/>
  </si>
  <si>
    <t>７１点以上　７２点未満</t>
    <rPh sb="2" eb="3">
      <t>テン</t>
    </rPh>
    <rPh sb="3" eb="5">
      <t>イジョウ</t>
    </rPh>
    <rPh sb="8" eb="9">
      <t>テン</t>
    </rPh>
    <rPh sb="9" eb="11">
      <t>ミマン</t>
    </rPh>
    <phoneticPr fontId="1"/>
  </si>
  <si>
    <t>７１点未満又は実績なし</t>
    <rPh sb="2" eb="3">
      <t>テン</t>
    </rPh>
    <rPh sb="3" eb="5">
      <t>ミマン</t>
    </rPh>
    <rPh sb="5" eb="6">
      <t>マタ</t>
    </rPh>
    <rPh sb="7" eb="9">
      <t>ジッセキ</t>
    </rPh>
    <phoneticPr fontId="1"/>
  </si>
  <si>
    <t>優良建設業者表彰</t>
    <rPh sb="0" eb="2">
      <t>ユウリョウ</t>
    </rPh>
    <rPh sb="2" eb="4">
      <t>ケンセツ</t>
    </rPh>
    <rPh sb="4" eb="6">
      <t>ギョウシャ</t>
    </rPh>
    <rPh sb="6" eb="8">
      <t>ヒョウショウ</t>
    </rPh>
    <phoneticPr fontId="1"/>
  </si>
  <si>
    <t>県知事表彰の実績あり</t>
    <rPh sb="0" eb="1">
      <t>ケン</t>
    </rPh>
    <rPh sb="1" eb="3">
      <t>チジ</t>
    </rPh>
    <rPh sb="3" eb="5">
      <t>ヒョウショウ</t>
    </rPh>
    <rPh sb="6" eb="8">
      <t>ジッセキ</t>
    </rPh>
    <phoneticPr fontId="1"/>
  </si>
  <si>
    <t>登録基幹技能者等の活用</t>
    <rPh sb="0" eb="2">
      <t>トウロク</t>
    </rPh>
    <rPh sb="2" eb="4">
      <t>キカン</t>
    </rPh>
    <rPh sb="4" eb="7">
      <t>ギノウシャ</t>
    </rPh>
    <rPh sb="7" eb="8">
      <t>トウ</t>
    </rPh>
    <rPh sb="9" eb="11">
      <t>カツヨウ</t>
    </rPh>
    <phoneticPr fontId="1"/>
  </si>
  <si>
    <t>登録基幹技能者等の活用として、１名以上配置の有無（登録基幹技能者又は発注者の指定する技能者）</t>
    <rPh sb="7" eb="8">
      <t>トウ</t>
    </rPh>
    <rPh sb="16" eb="17">
      <t>メイ</t>
    </rPh>
    <rPh sb="17" eb="19">
      <t>イジョウ</t>
    </rPh>
    <rPh sb="19" eb="21">
      <t>ハイチ</t>
    </rPh>
    <rPh sb="22" eb="24">
      <t>ウム</t>
    </rPh>
    <rPh sb="25" eb="27">
      <t>トウロク</t>
    </rPh>
    <rPh sb="27" eb="29">
      <t>キカン</t>
    </rPh>
    <rPh sb="29" eb="32">
      <t>ギノウシャ</t>
    </rPh>
    <rPh sb="32" eb="33">
      <t>マタ</t>
    </rPh>
    <rPh sb="34" eb="37">
      <t>ハッチュウシャ</t>
    </rPh>
    <rPh sb="38" eb="40">
      <t>シテイ</t>
    </rPh>
    <rPh sb="42" eb="45">
      <t>ギノウシャ</t>
    </rPh>
    <phoneticPr fontId="1"/>
  </si>
  <si>
    <t>配置する</t>
    <rPh sb="0" eb="2">
      <t>ハイチ</t>
    </rPh>
    <phoneticPr fontId="1"/>
  </si>
  <si>
    <t>配置しない</t>
    <rPh sb="0" eb="2">
      <t>ハイチ</t>
    </rPh>
    <phoneticPr fontId="1"/>
  </si>
  <si>
    <t>同一工種の企業手持ち工事量</t>
    <rPh sb="0" eb="2">
      <t>ドウイツ</t>
    </rPh>
    <rPh sb="2" eb="4">
      <t>コウシュ</t>
    </rPh>
    <rPh sb="5" eb="7">
      <t>キギョウ</t>
    </rPh>
    <rPh sb="7" eb="9">
      <t>テモ</t>
    </rPh>
    <rPh sb="10" eb="12">
      <t>コウジ</t>
    </rPh>
    <rPh sb="12" eb="13">
      <t>リョウ</t>
    </rPh>
    <phoneticPr fontId="1"/>
  </si>
  <si>
    <t>当該年度受注額÷過去３年間の平均受注額＝手持ち工事量比率</t>
    <rPh sb="0" eb="2">
      <t>トウガイ</t>
    </rPh>
    <rPh sb="2" eb="4">
      <t>ネンド</t>
    </rPh>
    <rPh sb="4" eb="6">
      <t>ジュチュウ</t>
    </rPh>
    <rPh sb="6" eb="7">
      <t>ガク</t>
    </rPh>
    <rPh sb="8" eb="10">
      <t>カコ</t>
    </rPh>
    <rPh sb="11" eb="13">
      <t>ネンカン</t>
    </rPh>
    <rPh sb="14" eb="16">
      <t>ヘイキン</t>
    </rPh>
    <rPh sb="16" eb="19">
      <t>ジュチュウガク</t>
    </rPh>
    <rPh sb="20" eb="22">
      <t>テモ</t>
    </rPh>
    <rPh sb="23" eb="26">
      <t>コウジリョウ</t>
    </rPh>
    <rPh sb="26" eb="28">
      <t>ヒリツ</t>
    </rPh>
    <phoneticPr fontId="1"/>
  </si>
  <si>
    <t>手持ち工事量比率＜０．２５</t>
    <rPh sb="0" eb="2">
      <t>テモ</t>
    </rPh>
    <rPh sb="3" eb="6">
      <t>コウジリョウ</t>
    </rPh>
    <rPh sb="6" eb="8">
      <t>ヒリツ</t>
    </rPh>
    <phoneticPr fontId="1"/>
  </si>
  <si>
    <t>０．２５≦手持ち工事量比率＜０．５０</t>
    <rPh sb="5" eb="7">
      <t>テモ</t>
    </rPh>
    <rPh sb="8" eb="11">
      <t>コウジリョウ</t>
    </rPh>
    <rPh sb="11" eb="13">
      <t>ヒリツ</t>
    </rPh>
    <phoneticPr fontId="1"/>
  </si>
  <si>
    <t>０．５０≦手持ち工事量比率＜０．７５</t>
    <rPh sb="5" eb="7">
      <t>テモ</t>
    </rPh>
    <rPh sb="8" eb="11">
      <t>コウジリョウ</t>
    </rPh>
    <rPh sb="11" eb="13">
      <t>ヒリツ</t>
    </rPh>
    <phoneticPr fontId="1"/>
  </si>
  <si>
    <t>０．７５≦手持ち工事量比率＜１．００</t>
    <rPh sb="5" eb="7">
      <t>テモ</t>
    </rPh>
    <rPh sb="8" eb="11">
      <t>コウジリョウ</t>
    </rPh>
    <rPh sb="11" eb="13">
      <t>ヒリツ</t>
    </rPh>
    <phoneticPr fontId="1"/>
  </si>
  <si>
    <t>１．００≦手持ち工事量比率＜１．２５</t>
    <rPh sb="5" eb="7">
      <t>テモ</t>
    </rPh>
    <rPh sb="8" eb="11">
      <t>コウジリョウ</t>
    </rPh>
    <rPh sb="11" eb="13">
      <t>ヒリツ</t>
    </rPh>
    <phoneticPr fontId="1"/>
  </si>
  <si>
    <t>１．２５≦手持ち工事量比率</t>
    <rPh sb="5" eb="7">
      <t>テモ</t>
    </rPh>
    <rPh sb="8" eb="11">
      <t>コウジリョウ</t>
    </rPh>
    <rPh sb="11" eb="13">
      <t>ヒリツ</t>
    </rPh>
    <phoneticPr fontId="1"/>
  </si>
  <si>
    <t>地域精通度等</t>
    <rPh sb="0" eb="2">
      <t>チイキ</t>
    </rPh>
    <rPh sb="2" eb="4">
      <t>セイツウ</t>
    </rPh>
    <rPh sb="4" eb="5">
      <t>ド</t>
    </rPh>
    <rPh sb="5" eb="6">
      <t>トウ</t>
    </rPh>
    <phoneticPr fontId="1"/>
  </si>
  <si>
    <t>地域内での拠点の有無</t>
    <rPh sb="0" eb="3">
      <t>チイキナイ</t>
    </rPh>
    <rPh sb="5" eb="7">
      <t>キョテン</t>
    </rPh>
    <rPh sb="8" eb="10">
      <t>ウム</t>
    </rPh>
    <phoneticPr fontId="1"/>
  </si>
  <si>
    <t>地域内における主たる及び従たる営業所の有無</t>
    <rPh sb="0" eb="3">
      <t>チイキナイ</t>
    </rPh>
    <rPh sb="7" eb="8">
      <t>シュ</t>
    </rPh>
    <rPh sb="10" eb="11">
      <t>オヨ</t>
    </rPh>
    <rPh sb="12" eb="13">
      <t>ジュウ</t>
    </rPh>
    <rPh sb="15" eb="18">
      <t>エイギョウショ</t>
    </rPh>
    <rPh sb="19" eb="21">
      <t>ウム</t>
    </rPh>
    <phoneticPr fontId="1"/>
  </si>
  <si>
    <t>○○内に主たる営業所あり</t>
    <rPh sb="2" eb="3">
      <t>ナイ</t>
    </rPh>
    <rPh sb="4" eb="5">
      <t>シュ</t>
    </rPh>
    <rPh sb="7" eb="9">
      <t>エイギョウ</t>
    </rPh>
    <rPh sb="9" eb="10">
      <t>ジョ</t>
    </rPh>
    <phoneticPr fontId="1"/>
  </si>
  <si>
    <t>○○内に従たる営業所あり</t>
    <phoneticPr fontId="1"/>
  </si>
  <si>
    <t>上記以外</t>
    <rPh sb="0" eb="2">
      <t>ジョウキ</t>
    </rPh>
    <rPh sb="2" eb="4">
      <t>イガイ</t>
    </rPh>
    <phoneticPr fontId="1"/>
  </si>
  <si>
    <t>近隣地域での施工実績</t>
    <phoneticPr fontId="1"/>
  </si>
  <si>
    <t>過去２年間の近隣地域（００事務所管内）の同一工種（又は同種工事）の実績</t>
    <rPh sb="4" eb="5">
      <t>カン</t>
    </rPh>
    <rPh sb="13" eb="16">
      <t>ジムショ</t>
    </rPh>
    <rPh sb="16" eb="18">
      <t>カンナイ</t>
    </rPh>
    <rPh sb="20" eb="22">
      <t>ドウイツ</t>
    </rPh>
    <rPh sb="22" eb="23">
      <t>コウ</t>
    </rPh>
    <rPh sb="23" eb="24">
      <t>タネ</t>
    </rPh>
    <rPh sb="25" eb="26">
      <t>マタ</t>
    </rPh>
    <rPh sb="27" eb="29">
      <t>ドウシュ</t>
    </rPh>
    <rPh sb="29" eb="31">
      <t>コウジ</t>
    </rPh>
    <rPh sb="33" eb="35">
      <t>ジッセキ</t>
    </rPh>
    <phoneticPr fontId="1"/>
  </si>
  <si>
    <t>３件以上</t>
    <rPh sb="1" eb="2">
      <t>ケン</t>
    </rPh>
    <rPh sb="2" eb="4">
      <t>イジョウ</t>
    </rPh>
    <phoneticPr fontId="1"/>
  </si>
  <si>
    <t>１～２件</t>
    <rPh sb="3" eb="4">
      <t>ケン</t>
    </rPh>
    <phoneticPr fontId="1"/>
  </si>
  <si>
    <t>０件</t>
    <rPh sb="1" eb="2">
      <t>ケン</t>
    </rPh>
    <phoneticPr fontId="1"/>
  </si>
  <si>
    <t>県内企業の下請活用</t>
    <rPh sb="0" eb="2">
      <t>ケンナイ</t>
    </rPh>
    <rPh sb="2" eb="4">
      <t>キギョウ</t>
    </rPh>
    <rPh sb="5" eb="7">
      <t>シタウ</t>
    </rPh>
    <rPh sb="7" eb="9">
      <t>カツヨウ</t>
    </rPh>
    <phoneticPr fontId="1"/>
  </si>
  <si>
    <t>県内企業下請比率＝県内企業下請予定額÷全下請予定額</t>
    <rPh sb="0" eb="2">
      <t>ケンナイ</t>
    </rPh>
    <rPh sb="2" eb="4">
      <t>キギョウ</t>
    </rPh>
    <rPh sb="4" eb="6">
      <t>シタウ</t>
    </rPh>
    <rPh sb="6" eb="8">
      <t>ヒリツ</t>
    </rPh>
    <rPh sb="9" eb="11">
      <t>ケンナイ</t>
    </rPh>
    <rPh sb="11" eb="13">
      <t>キギョウ</t>
    </rPh>
    <rPh sb="13" eb="15">
      <t>シタウ</t>
    </rPh>
    <rPh sb="15" eb="18">
      <t>ヨテイガク</t>
    </rPh>
    <rPh sb="19" eb="20">
      <t>ゼン</t>
    </rPh>
    <rPh sb="20" eb="22">
      <t>シタウ</t>
    </rPh>
    <rPh sb="22" eb="25">
      <t>ヨテイガク</t>
    </rPh>
    <phoneticPr fontId="1"/>
  </si>
  <si>
    <t>県内企業下請比率：○％以上　○％未満</t>
    <rPh sb="0" eb="2">
      <t>ケンナイ</t>
    </rPh>
    <rPh sb="2" eb="4">
      <t>キギョウ</t>
    </rPh>
    <rPh sb="4" eb="6">
      <t>シタウ</t>
    </rPh>
    <rPh sb="6" eb="8">
      <t>ヒリツ</t>
    </rPh>
    <rPh sb="11" eb="13">
      <t>イジョウ</t>
    </rPh>
    <rPh sb="16" eb="18">
      <t>ミマン</t>
    </rPh>
    <phoneticPr fontId="1"/>
  </si>
  <si>
    <t>県内企業下請比率：○％未満</t>
    <rPh sb="0" eb="2">
      <t>ケンナイ</t>
    </rPh>
    <rPh sb="2" eb="4">
      <t>キギョウ</t>
    </rPh>
    <rPh sb="4" eb="6">
      <t>シタウ</t>
    </rPh>
    <rPh sb="6" eb="8">
      <t>ヒリツ</t>
    </rPh>
    <rPh sb="11" eb="13">
      <t>ミマン</t>
    </rPh>
    <phoneticPr fontId="1"/>
  </si>
  <si>
    <t>社会資本維持活動の実績</t>
    <rPh sb="0" eb="2">
      <t>シャカイ</t>
    </rPh>
    <rPh sb="2" eb="4">
      <t>シホン</t>
    </rPh>
    <rPh sb="4" eb="6">
      <t>イジ</t>
    </rPh>
    <rPh sb="6" eb="8">
      <t>カツドウ</t>
    </rPh>
    <rPh sb="9" eb="11">
      <t>ジッセキ</t>
    </rPh>
    <phoneticPr fontId="1"/>
  </si>
  <si>
    <t>活動実績あり</t>
    <rPh sb="0" eb="2">
      <t>カツドウ</t>
    </rPh>
    <rPh sb="2" eb="4">
      <t>ジッセキ</t>
    </rPh>
    <phoneticPr fontId="1"/>
  </si>
  <si>
    <t>活動実績なし</t>
    <rPh sb="0" eb="2">
      <t>カツドウ</t>
    </rPh>
    <rPh sb="2" eb="4">
      <t>ジッセキ</t>
    </rPh>
    <phoneticPr fontId="1"/>
  </si>
  <si>
    <t>災害協定締結の有無</t>
    <rPh sb="0" eb="2">
      <t>サイガイ</t>
    </rPh>
    <rPh sb="2" eb="4">
      <t>キョウテイ</t>
    </rPh>
    <rPh sb="4" eb="6">
      <t>テイケツ</t>
    </rPh>
    <rPh sb="7" eb="9">
      <t>ウム</t>
    </rPh>
    <phoneticPr fontId="1"/>
  </si>
  <si>
    <t>沖縄県、沖縄総合事務局、県内各市町村との災害協定締結の有無</t>
    <rPh sb="0" eb="3">
      <t>オキナワケン</t>
    </rPh>
    <rPh sb="4" eb="6">
      <t>オキナワ</t>
    </rPh>
    <rPh sb="6" eb="8">
      <t>ソウゴウ</t>
    </rPh>
    <rPh sb="8" eb="11">
      <t>ジムキョク</t>
    </rPh>
    <rPh sb="12" eb="14">
      <t>ケンナイ</t>
    </rPh>
    <rPh sb="14" eb="18">
      <t>カクシチョウソン</t>
    </rPh>
    <rPh sb="20" eb="22">
      <t>サイガイ</t>
    </rPh>
    <rPh sb="22" eb="24">
      <t>キョウテイ</t>
    </rPh>
    <rPh sb="24" eb="26">
      <t>テイケツ</t>
    </rPh>
    <rPh sb="27" eb="29">
      <t>ウム</t>
    </rPh>
    <phoneticPr fontId="1"/>
  </si>
  <si>
    <t>沖縄県との災害協定締結あり</t>
    <rPh sb="0" eb="3">
      <t>オキナワケン</t>
    </rPh>
    <rPh sb="5" eb="7">
      <t>サイガイ</t>
    </rPh>
    <rPh sb="7" eb="9">
      <t>キョウテイ</t>
    </rPh>
    <rPh sb="9" eb="11">
      <t>テイケツ</t>
    </rPh>
    <phoneticPr fontId="1"/>
  </si>
  <si>
    <t>沖縄総合事務局、県内各市町村との災害協定締結あり</t>
    <rPh sb="0" eb="2">
      <t>オキナワ</t>
    </rPh>
    <rPh sb="2" eb="4">
      <t>ソウゴウ</t>
    </rPh>
    <rPh sb="4" eb="7">
      <t>ジムキョク</t>
    </rPh>
    <rPh sb="8" eb="10">
      <t>ケンナイ</t>
    </rPh>
    <rPh sb="10" eb="14">
      <t>カクシチョウソン</t>
    </rPh>
    <rPh sb="16" eb="18">
      <t>サイガイ</t>
    </rPh>
    <rPh sb="18" eb="20">
      <t>キョウテイ</t>
    </rPh>
    <rPh sb="20" eb="22">
      <t>テイケツ</t>
    </rPh>
    <phoneticPr fontId="1"/>
  </si>
  <si>
    <t>災害協定締結なし</t>
    <rPh sb="0" eb="2">
      <t>サイガイ</t>
    </rPh>
    <rPh sb="2" eb="4">
      <t>キョウテイ</t>
    </rPh>
    <rPh sb="4" eb="6">
      <t>テイケツ</t>
    </rPh>
    <phoneticPr fontId="1"/>
  </si>
  <si>
    <t>いずれか選択</t>
    <rPh sb="4" eb="6">
      <t>センタク</t>
    </rPh>
    <phoneticPr fontId="1"/>
  </si>
  <si>
    <t>若手・女性技術者の配置</t>
    <rPh sb="0" eb="2">
      <t>ワカテ</t>
    </rPh>
    <rPh sb="3" eb="5">
      <t>ジョセイ</t>
    </rPh>
    <rPh sb="5" eb="8">
      <t>ギジュツシャ</t>
    </rPh>
    <rPh sb="9" eb="11">
      <t>ハイチ</t>
    </rPh>
    <phoneticPr fontId="1"/>
  </si>
  <si>
    <t>【施策関連項目】
※発注機関で設定</t>
    <rPh sb="1" eb="3">
      <t>セサク</t>
    </rPh>
    <rPh sb="3" eb="5">
      <t>カンレン</t>
    </rPh>
    <rPh sb="5" eb="7">
      <t>コウモク</t>
    </rPh>
    <rPh sb="10" eb="12">
      <t>ハッチュウ</t>
    </rPh>
    <rPh sb="12" eb="14">
      <t>キカン</t>
    </rPh>
    <rPh sb="15" eb="17">
      <t>セッテイ</t>
    </rPh>
    <phoneticPr fontId="1"/>
  </si>
  <si>
    <t>○○を実施する。</t>
    <rPh sb="3" eb="5">
      <t>ジッシ</t>
    </rPh>
    <phoneticPr fontId="1"/>
  </si>
  <si>
    <t>○○を実施しない。</t>
    <phoneticPr fontId="1"/>
  </si>
  <si>
    <t>小計</t>
    <rPh sb="0" eb="2">
      <t>ショウケイ</t>
    </rPh>
    <phoneticPr fontId="1"/>
  </si>
  <si>
    <t>②技術者の能力等</t>
    <phoneticPr fontId="1"/>
  </si>
  <si>
    <t>配置予定技術者の資格・年数</t>
    <rPh sb="0" eb="2">
      <t>ハイチ</t>
    </rPh>
    <rPh sb="2" eb="4">
      <t>ヨテイ</t>
    </rPh>
    <rPh sb="4" eb="7">
      <t>ギジュツシャ</t>
    </rPh>
    <rPh sb="8" eb="10">
      <t>シカク</t>
    </rPh>
    <rPh sb="11" eb="13">
      <t>ネンスウ</t>
    </rPh>
    <phoneticPr fontId="1"/>
  </si>
  <si>
    <t>主任（監理）技術者の保有する資格・年数</t>
    <rPh sb="0" eb="2">
      <t>シュニン</t>
    </rPh>
    <rPh sb="3" eb="5">
      <t>カンリ</t>
    </rPh>
    <rPh sb="6" eb="9">
      <t>ギジュツシャ</t>
    </rPh>
    <rPh sb="10" eb="12">
      <t>ホユウ</t>
    </rPh>
    <rPh sb="14" eb="16">
      <t>シカク</t>
    </rPh>
    <rPh sb="17" eb="19">
      <t>ネンスウ</t>
    </rPh>
    <phoneticPr fontId="1"/>
  </si>
  <si>
    <t>○級○○技士（○年以上）、技術士</t>
    <rPh sb="1" eb="2">
      <t>キュウ</t>
    </rPh>
    <rPh sb="4" eb="6">
      <t>ギシ</t>
    </rPh>
    <rPh sb="8" eb="11">
      <t>ネンイジョウ</t>
    </rPh>
    <rPh sb="13" eb="16">
      <t>ギジュツシ</t>
    </rPh>
    <phoneticPr fontId="1"/>
  </si>
  <si>
    <t>○級○○技士（○年以上○年未満）</t>
    <rPh sb="1" eb="2">
      <t>キュウ</t>
    </rPh>
    <rPh sb="4" eb="6">
      <t>ギシ</t>
    </rPh>
    <rPh sb="8" eb="9">
      <t>ネン</t>
    </rPh>
    <rPh sb="9" eb="11">
      <t>イジョウ</t>
    </rPh>
    <rPh sb="12" eb="13">
      <t>ネン</t>
    </rPh>
    <rPh sb="13" eb="15">
      <t>ミマン</t>
    </rPh>
    <phoneticPr fontId="1"/>
  </si>
  <si>
    <t>○級○○技士（○年未満）</t>
    <rPh sb="1" eb="2">
      <t>キュウ</t>
    </rPh>
    <rPh sb="4" eb="6">
      <t>ギシ</t>
    </rPh>
    <rPh sb="8" eb="9">
      <t>ネン</t>
    </rPh>
    <rPh sb="9" eb="11">
      <t>ミマン</t>
    </rPh>
    <phoneticPr fontId="1"/>
  </si>
  <si>
    <t>同一工種（又は同種工事）の施工経験</t>
    <rPh sb="0" eb="2">
      <t>ドウイツ</t>
    </rPh>
    <rPh sb="2" eb="3">
      <t>コウ</t>
    </rPh>
    <rPh sb="3" eb="4">
      <t>タネ</t>
    </rPh>
    <rPh sb="5" eb="6">
      <t>マタ</t>
    </rPh>
    <rPh sb="7" eb="9">
      <t>ドウシュ</t>
    </rPh>
    <rPh sb="9" eb="11">
      <t>コウジ</t>
    </rPh>
    <rPh sb="13" eb="15">
      <t>セコウ</t>
    </rPh>
    <rPh sb="15" eb="17">
      <t>ケイケン</t>
    </rPh>
    <phoneticPr fontId="1"/>
  </si>
  <si>
    <t>同一工種（同種工事）で、その他の実績あり</t>
    <rPh sb="0" eb="2">
      <t>ドウイツ</t>
    </rPh>
    <rPh sb="2" eb="4">
      <t>コウシュ</t>
    </rPh>
    <rPh sb="5" eb="7">
      <t>ドウシュ</t>
    </rPh>
    <rPh sb="7" eb="9">
      <t>コウジ</t>
    </rPh>
    <rPh sb="14" eb="15">
      <t>タ</t>
    </rPh>
    <rPh sb="16" eb="18">
      <t>ジッセキ</t>
    </rPh>
    <phoneticPr fontId="1"/>
  </si>
  <si>
    <t>実績なし</t>
    <rPh sb="0" eb="2">
      <t>ジッセキ</t>
    </rPh>
    <phoneticPr fontId="1"/>
  </si>
  <si>
    <t>優良技術者表彰</t>
    <rPh sb="0" eb="2">
      <t>ユウリョウ</t>
    </rPh>
    <rPh sb="2" eb="5">
      <t>ギジュツシャ</t>
    </rPh>
    <rPh sb="5" eb="7">
      <t>ヒョウショウ</t>
    </rPh>
    <phoneticPr fontId="1"/>
  </si>
  <si>
    <t>現在の企業での県知事表彰の実績あり</t>
    <rPh sb="3" eb="5">
      <t>キギョウ</t>
    </rPh>
    <rPh sb="7" eb="8">
      <t>ケン</t>
    </rPh>
    <rPh sb="8" eb="10">
      <t>チジ</t>
    </rPh>
    <rPh sb="10" eb="12">
      <t>ヒョウショウ</t>
    </rPh>
    <rPh sb="13" eb="15">
      <t>ジッセキ</t>
    </rPh>
    <phoneticPr fontId="1"/>
  </si>
  <si>
    <t>現在の企業以外での県知事表彰の実績あり</t>
    <rPh sb="3" eb="5">
      <t>キギョウ</t>
    </rPh>
    <phoneticPr fontId="1"/>
  </si>
  <si>
    <t>継続教育（ＣＰＤ）の状況</t>
    <rPh sb="0" eb="2">
      <t>ケイゾク</t>
    </rPh>
    <rPh sb="2" eb="4">
      <t>キョウイク</t>
    </rPh>
    <rPh sb="10" eb="12">
      <t>ジョウキョウ</t>
    </rPh>
    <phoneticPr fontId="1"/>
  </si>
  <si>
    <t>継続教育（CPD）単位取得状況（技術資料提出期限日から過去１年間に発行された単位取得状況）</t>
    <rPh sb="0" eb="2">
      <t>ケイゾク</t>
    </rPh>
    <rPh sb="2" eb="4">
      <t>キョウイク</t>
    </rPh>
    <rPh sb="9" eb="11">
      <t>タンイ</t>
    </rPh>
    <rPh sb="11" eb="13">
      <t>シュトク</t>
    </rPh>
    <rPh sb="13" eb="15">
      <t>ジョウキョウ</t>
    </rPh>
    <rPh sb="16" eb="18">
      <t>ギジュツ</t>
    </rPh>
    <rPh sb="18" eb="20">
      <t>シリョウ</t>
    </rPh>
    <rPh sb="20" eb="22">
      <t>テイシュツ</t>
    </rPh>
    <rPh sb="22" eb="24">
      <t>キゲン</t>
    </rPh>
    <rPh sb="24" eb="25">
      <t>ビ</t>
    </rPh>
    <rPh sb="27" eb="29">
      <t>カコ</t>
    </rPh>
    <rPh sb="30" eb="32">
      <t>ネンカン</t>
    </rPh>
    <rPh sb="33" eb="35">
      <t>ハッコウ</t>
    </rPh>
    <rPh sb="38" eb="40">
      <t>タンイ</t>
    </rPh>
    <rPh sb="40" eb="42">
      <t>シュトク</t>
    </rPh>
    <rPh sb="42" eb="44">
      <t>ジョウキョウ</t>
    </rPh>
    <phoneticPr fontId="1"/>
  </si>
  <si>
    <t>推奨単位以上</t>
    <rPh sb="0" eb="2">
      <t>スイショウ</t>
    </rPh>
    <rPh sb="2" eb="4">
      <t>タンイ</t>
    </rPh>
    <rPh sb="4" eb="6">
      <t>イジョウ</t>
    </rPh>
    <phoneticPr fontId="1"/>
  </si>
  <si>
    <t>推奨単位の5割以上　推奨単位未満</t>
    <rPh sb="0" eb="2">
      <t>スイショウ</t>
    </rPh>
    <rPh sb="2" eb="4">
      <t>タンイ</t>
    </rPh>
    <rPh sb="6" eb="7">
      <t>ワリ</t>
    </rPh>
    <rPh sb="7" eb="9">
      <t>イジョウ</t>
    </rPh>
    <rPh sb="10" eb="12">
      <t>スイショウ</t>
    </rPh>
    <rPh sb="12" eb="14">
      <t>タンイ</t>
    </rPh>
    <rPh sb="14" eb="16">
      <t>ミマン</t>
    </rPh>
    <phoneticPr fontId="1"/>
  </si>
  <si>
    <t>推奨単位の5割未満</t>
    <rPh sb="0" eb="2">
      <t>スイショウ</t>
    </rPh>
    <rPh sb="2" eb="4">
      <t>タンイ</t>
    </rPh>
    <rPh sb="6" eb="7">
      <t>ワリ</t>
    </rPh>
    <rPh sb="7" eb="9">
      <t>ミマン</t>
    </rPh>
    <phoneticPr fontId="1"/>
  </si>
  <si>
    <t>なし</t>
    <phoneticPr fontId="1"/>
  </si>
  <si>
    <t>地域貢献度等</t>
    <rPh sb="0" eb="2">
      <t>チイキ</t>
    </rPh>
    <rPh sb="2" eb="4">
      <t>コウケン</t>
    </rPh>
    <rPh sb="4" eb="6">
      <t>ドトウ</t>
    </rPh>
    <phoneticPr fontId="1"/>
  </si>
  <si>
    <t>社会資本維持活動の実績</t>
    <rPh sb="0" eb="4">
      <t>シャカイシホン</t>
    </rPh>
    <rPh sb="4" eb="6">
      <t>イジ</t>
    </rPh>
    <rPh sb="6" eb="8">
      <t>カツドウ</t>
    </rPh>
    <rPh sb="9" eb="11">
      <t>ジッセキ</t>
    </rPh>
    <phoneticPr fontId="1"/>
  </si>
  <si>
    <t>○○を実施しない。</t>
    <phoneticPr fontId="1"/>
  </si>
  <si>
    <t>②技術者の能力等</t>
    <phoneticPr fontId="1"/>
  </si>
  <si>
    <t>別記様式１</t>
    <rPh sb="0" eb="2">
      <t>ベッキ</t>
    </rPh>
    <rPh sb="2" eb="4">
      <t>ヨウシキ</t>
    </rPh>
    <phoneticPr fontId="1"/>
  </si>
  <si>
    <t>住　　　　所</t>
    <rPh sb="0" eb="1">
      <t>ジュウ</t>
    </rPh>
    <rPh sb="5" eb="6">
      <t>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</si>
  <si>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</si>
  <si>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</si>
  <si>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自己評価点
（入札者）</t>
    <rPh sb="0" eb="2">
      <t>ジコ</t>
    </rPh>
    <rPh sb="2" eb="5">
      <t>ヒョウカテン</t>
    </rPh>
    <rPh sb="7" eb="10">
      <t>ニュウサツシャ</t>
    </rPh>
    <phoneticPr fontId="1"/>
  </si>
  <si>
    <t>小計①</t>
    <rPh sb="0" eb="2">
      <t>ショウケイ</t>
    </rPh>
    <phoneticPr fontId="1"/>
  </si>
  <si>
    <t>小計②</t>
    <rPh sb="0" eb="2">
      <t>ショウケイ</t>
    </rPh>
    <phoneticPr fontId="1"/>
  </si>
  <si>
    <t>合計（①＋②）</t>
    <rPh sb="0" eb="2">
      <t>ゴウケイ</t>
    </rPh>
    <phoneticPr fontId="1"/>
  </si>
  <si>
    <r>
      <t>※1　沖縄県には、その他外郭団体</t>
    </r>
    <r>
      <rPr>
        <sz val="11"/>
        <rFont val="ＭＳ Ｐゴシック"/>
        <family val="3"/>
        <charset val="128"/>
      </rPr>
      <t>を含む。</t>
    </r>
    <rPh sb="3" eb="6">
      <t>オキナワケン</t>
    </rPh>
    <rPh sb="11" eb="12">
      <t>ホカ</t>
    </rPh>
    <rPh sb="12" eb="14">
      <t>ガイカク</t>
    </rPh>
    <rPh sb="14" eb="16">
      <t>ダンタイ</t>
    </rPh>
    <rPh sb="17" eb="18">
      <t>フク</t>
    </rPh>
    <phoneticPr fontId="1"/>
  </si>
  <si>
    <t>※3　県内市町村には、その他外郭団体を含む。</t>
    <rPh sb="3" eb="5">
      <t>ケンナイ</t>
    </rPh>
    <rPh sb="5" eb="8">
      <t>シチョウソン</t>
    </rPh>
    <rPh sb="13" eb="14">
      <t>ホカ</t>
    </rPh>
    <rPh sb="14" eb="16">
      <t>ガイカク</t>
    </rPh>
    <rPh sb="16" eb="18">
      <t>ダンタイ</t>
    </rPh>
    <rPh sb="19" eb="20">
      <t>フク</t>
    </rPh>
    <phoneticPr fontId="1"/>
  </si>
  <si>
    <t>役職経験有り・同一工種（同種工事）で、沖縄県又は国の実績あり※1、※2</t>
    <rPh sb="7" eb="9">
      <t>ドウイツ</t>
    </rPh>
    <rPh sb="9" eb="10">
      <t>コウ</t>
    </rPh>
    <rPh sb="10" eb="11">
      <t>タネ</t>
    </rPh>
    <rPh sb="12" eb="14">
      <t>ドウシュ</t>
    </rPh>
    <rPh sb="14" eb="16">
      <t>コウジ</t>
    </rPh>
    <rPh sb="19" eb="22">
      <t>オキナワケン</t>
    </rPh>
    <rPh sb="22" eb="23">
      <t>マタ</t>
    </rPh>
    <rPh sb="24" eb="25">
      <t>クニ</t>
    </rPh>
    <phoneticPr fontId="1"/>
  </si>
  <si>
    <t>役職経験無し・同一工種（同種工事）で、沖縄県又は国の実績あり※1、※2
役職経験有り・同一工種（同種工事）で、県内市町村の実績あり※3</t>
    <rPh sb="7" eb="9">
      <t>ドウイツ</t>
    </rPh>
    <rPh sb="9" eb="10">
      <t>コウ</t>
    </rPh>
    <rPh sb="10" eb="11">
      <t>タネ</t>
    </rPh>
    <rPh sb="12" eb="14">
      <t>ドウシュ</t>
    </rPh>
    <rPh sb="14" eb="16">
      <t>コウジ</t>
    </rPh>
    <rPh sb="19" eb="22">
      <t>オキナワケン</t>
    </rPh>
    <rPh sb="22" eb="23">
      <t>マタ</t>
    </rPh>
    <rPh sb="24" eb="25">
      <t>クニ</t>
    </rPh>
    <rPh sb="43" eb="45">
      <t>ドウイツ</t>
    </rPh>
    <rPh sb="45" eb="46">
      <t>コウ</t>
    </rPh>
    <rPh sb="46" eb="47">
      <t>タネ</t>
    </rPh>
    <rPh sb="48" eb="50">
      <t>ドウシュ</t>
    </rPh>
    <rPh sb="50" eb="52">
      <t>コウジ</t>
    </rPh>
    <rPh sb="55" eb="57">
      <t>ケンナイ</t>
    </rPh>
    <rPh sb="57" eb="60">
      <t>シチョウソン</t>
    </rPh>
    <phoneticPr fontId="1"/>
  </si>
  <si>
    <t>同一工種（同種工事）で、沖縄県又は国の実績あり※1、※2</t>
    <rPh sb="0" eb="2">
      <t>ドウイツ</t>
    </rPh>
    <rPh sb="2" eb="3">
      <t>コウ</t>
    </rPh>
    <rPh sb="3" eb="4">
      <t>タネ</t>
    </rPh>
    <rPh sb="5" eb="7">
      <t>ドウシュ</t>
    </rPh>
    <rPh sb="7" eb="9">
      <t>コウジ</t>
    </rPh>
    <rPh sb="12" eb="15">
      <t>オキナワケン</t>
    </rPh>
    <rPh sb="15" eb="16">
      <t>マタ</t>
    </rPh>
    <rPh sb="17" eb="18">
      <t>クニ</t>
    </rPh>
    <rPh sb="19" eb="21">
      <t>ジッセキ</t>
    </rPh>
    <phoneticPr fontId="1"/>
  </si>
  <si>
    <t>同一工種（同種工事）で、県内市町村の実績あり※3</t>
    <rPh sb="0" eb="2">
      <t>ドウイツ</t>
    </rPh>
    <rPh sb="2" eb="3">
      <t>コウ</t>
    </rPh>
    <rPh sb="3" eb="4">
      <t>タネ</t>
    </rPh>
    <rPh sb="5" eb="7">
      <t>ドウシュ</t>
    </rPh>
    <rPh sb="7" eb="9">
      <t>コウジ</t>
    </rPh>
    <rPh sb="12" eb="14">
      <t>ケンナイ</t>
    </rPh>
    <rPh sb="14" eb="17">
      <t>シチョウソン</t>
    </rPh>
    <rPh sb="18" eb="20">
      <t>ジッセキ</t>
    </rPh>
    <phoneticPr fontId="1"/>
  </si>
  <si>
    <t>工事名：</t>
    <rPh sb="0" eb="3">
      <t>コウジメイ</t>
    </rPh>
    <phoneticPr fontId="1"/>
  </si>
  <si>
    <t>（用紙A4）</t>
    <rPh sb="1" eb="3">
      <t>ヨウシ</t>
    </rPh>
    <phoneticPr fontId="1"/>
  </si>
  <si>
    <t>自己評価表（特別簡易型）</t>
    <rPh sb="0" eb="2">
      <t>ジコ</t>
    </rPh>
    <rPh sb="2" eb="4">
      <t>ヒョウカ</t>
    </rPh>
    <rPh sb="4" eb="5">
      <t>ヒョウ</t>
    </rPh>
    <rPh sb="6" eb="8">
      <t>トクベツ</t>
    </rPh>
    <rPh sb="8" eb="11">
      <t>カンイガタ</t>
    </rPh>
    <phoneticPr fontId="1"/>
  </si>
  <si>
    <t>※県内外の企業が参加する場合は、原則として県内の拠点を評価する。</t>
    <phoneticPr fontId="1"/>
  </si>
  <si>
    <t>※4　国は、内閣府沖縄総合事務局開発建設部における県内施工工事を評価対象とする。</t>
    <rPh sb="6" eb="9">
      <t>ナイカクフ</t>
    </rPh>
    <rPh sb="25" eb="27">
      <t>ケンナイ</t>
    </rPh>
    <rPh sb="27" eb="29">
      <t>セコウ</t>
    </rPh>
    <rPh sb="29" eb="31">
      <t>コウジ</t>
    </rPh>
    <rPh sb="30" eb="31">
      <t>セコウ</t>
    </rPh>
    <rPh sb="32" eb="34">
      <t>ヒョウカ</t>
    </rPh>
    <phoneticPr fontId="1"/>
  </si>
  <si>
    <t>評価
事項</t>
    <rPh sb="0" eb="2">
      <t>ヒョウカ</t>
    </rPh>
    <rPh sb="3" eb="5">
      <t>ジコウ</t>
    </rPh>
    <phoneticPr fontId="1"/>
  </si>
  <si>
    <t>自己評価表（簡易型I型）</t>
    <rPh sb="0" eb="2">
      <t>ジコ</t>
    </rPh>
    <rPh sb="2" eb="4">
      <t>ヒョウカ</t>
    </rPh>
    <rPh sb="4" eb="5">
      <t>ヒョウ</t>
    </rPh>
    <rPh sb="6" eb="8">
      <t>カンイ</t>
    </rPh>
    <rPh sb="8" eb="9">
      <t>ガタ</t>
    </rPh>
    <rPh sb="10" eb="11">
      <t>ガタ</t>
    </rPh>
    <phoneticPr fontId="1"/>
  </si>
  <si>
    <t>不要な項目に斜線を引く。</t>
    <rPh sb="0" eb="2">
      <t>フヨウ</t>
    </rPh>
    <rPh sb="3" eb="5">
      <t>コウモク</t>
    </rPh>
    <rPh sb="6" eb="8">
      <t>シャセン</t>
    </rPh>
    <rPh sb="9" eb="10">
      <t>ヒ</t>
    </rPh>
    <phoneticPr fontId="1"/>
  </si>
  <si>
    <t>※不要な項目に斜線を引く。</t>
    <phoneticPr fontId="1"/>
  </si>
  <si>
    <t>過去10年間の同一工種の施工実績（又は過去15年間の同種工事の施工実績）</t>
    <rPh sb="0" eb="2">
      <t>カコ</t>
    </rPh>
    <rPh sb="4" eb="6">
      <t>ネンカン</t>
    </rPh>
    <rPh sb="7" eb="9">
      <t>ドウイツ</t>
    </rPh>
    <rPh sb="9" eb="10">
      <t>コウ</t>
    </rPh>
    <rPh sb="10" eb="11">
      <t>タネ</t>
    </rPh>
    <rPh sb="12" eb="14">
      <t>セコウ</t>
    </rPh>
    <rPh sb="14" eb="16">
      <t>ジッセキ</t>
    </rPh>
    <rPh sb="17" eb="18">
      <t>マタ</t>
    </rPh>
    <rPh sb="19" eb="21">
      <t>カコ</t>
    </rPh>
    <rPh sb="23" eb="25">
      <t>ネンカン</t>
    </rPh>
    <rPh sb="26" eb="28">
      <t>ドウシュ</t>
    </rPh>
    <rPh sb="28" eb="30">
      <t>コウジ</t>
    </rPh>
    <rPh sb="31" eb="33">
      <t>セコウ</t>
    </rPh>
    <rPh sb="33" eb="35">
      <t>ジッセキ</t>
    </rPh>
    <phoneticPr fontId="1"/>
  </si>
  <si>
    <t>過去10年間の同一工種の施工経験
（又は過去15年間の同種工事の施工経験）</t>
    <rPh sb="0" eb="2">
      <t>カコ</t>
    </rPh>
    <rPh sb="4" eb="6">
      <t>ネンカン</t>
    </rPh>
    <rPh sb="7" eb="9">
      <t>ドウイツ</t>
    </rPh>
    <rPh sb="9" eb="11">
      <t>コウシュ</t>
    </rPh>
    <rPh sb="12" eb="14">
      <t>セコウ</t>
    </rPh>
    <rPh sb="14" eb="16">
      <t>ケイケン</t>
    </rPh>
    <rPh sb="18" eb="19">
      <t>マタ</t>
    </rPh>
    <rPh sb="20" eb="22">
      <t>カコ</t>
    </rPh>
    <rPh sb="24" eb="26">
      <t>ネンカン</t>
    </rPh>
    <rPh sb="27" eb="29">
      <t>ドウシュ</t>
    </rPh>
    <rPh sb="29" eb="31">
      <t>コウジ</t>
    </rPh>
    <rPh sb="32" eb="34">
      <t>セコウ</t>
    </rPh>
    <rPh sb="34" eb="36">
      <t>ケイケン</t>
    </rPh>
    <phoneticPr fontId="1"/>
  </si>
  <si>
    <t>県内企業下請比率：○％以上またはすべて自社施工</t>
    <rPh sb="0" eb="2">
      <t>ケンナイ</t>
    </rPh>
    <rPh sb="2" eb="4">
      <t>キギョウ</t>
    </rPh>
    <rPh sb="4" eb="6">
      <t>シタウ</t>
    </rPh>
    <rPh sb="6" eb="8">
      <t>ヒリツ</t>
    </rPh>
    <rPh sb="11" eb="13">
      <t>イジョウ</t>
    </rPh>
    <rPh sb="19" eb="21">
      <t>ジシャ</t>
    </rPh>
    <rPh sb="21" eb="23">
      <t>セコウ</t>
    </rPh>
    <phoneticPr fontId="1"/>
  </si>
  <si>
    <t>※県内外の企業が参加する場合は原則、県内の拠点を評価する。</t>
    <phoneticPr fontId="1"/>
  </si>
  <si>
    <t>過去２年間の近隣地域（○○事務所管内）の同一工種（又は同種工事）の実績</t>
    <rPh sb="4" eb="5">
      <t>カン</t>
    </rPh>
    <rPh sb="13" eb="16">
      <t>ジムショ</t>
    </rPh>
    <rPh sb="16" eb="18">
      <t>カンナイ</t>
    </rPh>
    <rPh sb="20" eb="22">
      <t>ドウイツ</t>
    </rPh>
    <rPh sb="22" eb="23">
      <t>コウ</t>
    </rPh>
    <rPh sb="23" eb="24">
      <t>タネ</t>
    </rPh>
    <rPh sb="25" eb="26">
      <t>マタ</t>
    </rPh>
    <rPh sb="27" eb="29">
      <t>ドウシュ</t>
    </rPh>
    <rPh sb="29" eb="31">
      <t>コウジ</t>
    </rPh>
    <rPh sb="33" eb="35">
      <t>ジッセキ</t>
    </rPh>
    <phoneticPr fontId="1"/>
  </si>
  <si>
    <t>自己評価表（簡易型I型）※地域要件・近隣実績を設定する場合</t>
    <rPh sb="0" eb="2">
      <t>ジコ</t>
    </rPh>
    <rPh sb="2" eb="4">
      <t>ヒョウカ</t>
    </rPh>
    <rPh sb="4" eb="5">
      <t>ヒョウ</t>
    </rPh>
    <rPh sb="6" eb="8">
      <t>カンイ</t>
    </rPh>
    <rPh sb="8" eb="9">
      <t>ガタ</t>
    </rPh>
    <rPh sb="10" eb="11">
      <t>ガタ</t>
    </rPh>
    <rPh sb="13" eb="15">
      <t>チイキ</t>
    </rPh>
    <rPh sb="15" eb="17">
      <t>ヨウケン</t>
    </rPh>
    <rPh sb="18" eb="20">
      <t>キンリン</t>
    </rPh>
    <rPh sb="20" eb="22">
      <t>ジッセキ</t>
    </rPh>
    <rPh sb="23" eb="25">
      <t>セッテイ</t>
    </rPh>
    <rPh sb="27" eb="29">
      <t>バアイ</t>
    </rPh>
    <phoneticPr fontId="1"/>
  </si>
  <si>
    <t>活動実績１回あり</t>
    <rPh sb="0" eb="2">
      <t>カツドウ</t>
    </rPh>
    <rPh sb="2" eb="4">
      <t>ジッセキ</t>
    </rPh>
    <rPh sb="5" eb="6">
      <t>カイ</t>
    </rPh>
    <phoneticPr fontId="1"/>
  </si>
  <si>
    <t>過去1年間の社会資本維持活動実績の回数</t>
    <rPh sb="0" eb="2">
      <t>カコ</t>
    </rPh>
    <rPh sb="3" eb="5">
      <t>ネンカン</t>
    </rPh>
    <rPh sb="6" eb="10">
      <t>シャカイシホン</t>
    </rPh>
    <rPh sb="10" eb="12">
      <t>イジ</t>
    </rPh>
    <rPh sb="12" eb="14">
      <t>カツドウ</t>
    </rPh>
    <rPh sb="14" eb="16">
      <t>ジッセキ</t>
    </rPh>
    <rPh sb="17" eb="19">
      <t>カイスウ</t>
    </rPh>
    <phoneticPr fontId="1"/>
  </si>
  <si>
    <t>若手・女性技術者の担当技術者への配置の有無</t>
    <rPh sb="0" eb="2">
      <t>ワカテ</t>
    </rPh>
    <rPh sb="3" eb="5">
      <t>ジョセイ</t>
    </rPh>
    <rPh sb="5" eb="8">
      <t>ギジュツシャ</t>
    </rPh>
    <rPh sb="9" eb="11">
      <t>タントウ</t>
    </rPh>
    <rPh sb="11" eb="13">
      <t>ギジュツ</t>
    </rPh>
    <rPh sb="16" eb="18">
      <t>ハイチ</t>
    </rPh>
    <rPh sb="19" eb="21">
      <t>ウム</t>
    </rPh>
    <phoneticPr fontId="1"/>
  </si>
  <si>
    <t>難工事の施工実績</t>
    <rPh sb="0" eb="3">
      <t>ナンコウジ</t>
    </rPh>
    <phoneticPr fontId="1"/>
  </si>
  <si>
    <t>難工事施工証明書が発行された実績あり</t>
    <rPh sb="0" eb="1">
      <t>ナン</t>
    </rPh>
    <rPh sb="1" eb="3">
      <t>コウジ</t>
    </rPh>
    <rPh sb="3" eb="5">
      <t>セコウ</t>
    </rPh>
    <rPh sb="5" eb="8">
      <t>ショウメイショ</t>
    </rPh>
    <rPh sb="9" eb="11">
      <t>ハッコウ</t>
    </rPh>
    <rPh sb="14" eb="16">
      <t>ジッセキ</t>
    </rPh>
    <phoneticPr fontId="1"/>
  </si>
  <si>
    <t>難工事施工証明書が発行された実績なし</t>
    <rPh sb="0" eb="1">
      <t>ナン</t>
    </rPh>
    <rPh sb="1" eb="3">
      <t>コウジ</t>
    </rPh>
    <rPh sb="3" eb="5">
      <t>セコウ</t>
    </rPh>
    <rPh sb="5" eb="8">
      <t>ショウメイショ</t>
    </rPh>
    <rPh sb="9" eb="11">
      <t>ハッコウ</t>
    </rPh>
    <rPh sb="14" eb="16">
      <t>ジッセキ</t>
    </rPh>
    <phoneticPr fontId="1"/>
  </si>
  <si>
    <t>令和　　年　　月　　日</t>
    <rPh sb="0" eb="2">
      <t>レイワ</t>
    </rPh>
    <rPh sb="4" eb="5">
      <t>ネン</t>
    </rPh>
    <rPh sb="7" eb="8">
      <t>ガツ</t>
    </rPh>
    <rPh sb="10" eb="11">
      <t>ヒ</t>
    </rPh>
    <phoneticPr fontId="1"/>
  </si>
  <si>
    <t>過去３年間の優良技術者表彰の有無</t>
    <rPh sb="0" eb="2">
      <t>カコ</t>
    </rPh>
    <rPh sb="3" eb="5">
      <t>ネンカン</t>
    </rPh>
    <rPh sb="6" eb="8">
      <t>ユウリョウ</t>
    </rPh>
    <rPh sb="8" eb="11">
      <t>ギジュツシャ</t>
    </rPh>
    <rPh sb="11" eb="13">
      <t>ヒョウショウ</t>
    </rPh>
    <rPh sb="14" eb="16">
      <t>ウム</t>
    </rPh>
    <phoneticPr fontId="1"/>
  </si>
  <si>
    <t>過去３年間の優良建設業者表彰の有無</t>
    <rPh sb="0" eb="2">
      <t>カコ</t>
    </rPh>
    <rPh sb="3" eb="5">
      <t>ネンカン</t>
    </rPh>
    <rPh sb="6" eb="8">
      <t>ユウリョウ</t>
    </rPh>
    <rPh sb="8" eb="10">
      <t>ケンセツ</t>
    </rPh>
    <rPh sb="10" eb="12">
      <t>ギョウシャ</t>
    </rPh>
    <rPh sb="12" eb="14">
      <t>ヒョウショウ</t>
    </rPh>
    <rPh sb="15" eb="17">
      <t>ウム</t>
    </rPh>
    <phoneticPr fontId="1"/>
  </si>
  <si>
    <t>提出者サイン</t>
    <rPh sb="0" eb="3">
      <t>テイシュツシャ</t>
    </rPh>
    <phoneticPr fontId="1"/>
  </si>
  <si>
    <t xml:space="preserve">   [手書き]</t>
    <rPh sb="4" eb="6">
      <t>テガ</t>
    </rPh>
    <phoneticPr fontId="1"/>
  </si>
  <si>
    <t>建設業許可番号</t>
    <rPh sb="0" eb="3">
      <t>ケンセツギョウ</t>
    </rPh>
    <rPh sb="3" eb="5">
      <t>キョカ</t>
    </rPh>
    <rPh sb="5" eb="7">
      <t>バンゴウ</t>
    </rPh>
    <phoneticPr fontId="1"/>
  </si>
  <si>
    <t xml:space="preserve"> 所属</t>
    <rPh sb="1" eb="3">
      <t>ショゾク</t>
    </rPh>
    <phoneticPr fontId="1"/>
  </si>
  <si>
    <t>氏名</t>
    <rPh sb="0" eb="2">
      <t>シメイ</t>
    </rPh>
    <phoneticPr fontId="1"/>
  </si>
  <si>
    <t>県土木建築部長、県農林水産部長、県企業局長又は国（局長）の表彰実績あり※4</t>
    <rPh sb="0" eb="1">
      <t>ケン</t>
    </rPh>
    <rPh sb="1" eb="3">
      <t>ドボク</t>
    </rPh>
    <rPh sb="3" eb="5">
      <t>ケンチク</t>
    </rPh>
    <rPh sb="5" eb="6">
      <t>ブ</t>
    </rPh>
    <rPh sb="6" eb="7">
      <t>チョウ</t>
    </rPh>
    <rPh sb="8" eb="9">
      <t>ケン</t>
    </rPh>
    <rPh sb="9" eb="11">
      <t>ノウリン</t>
    </rPh>
    <rPh sb="11" eb="13">
      <t>スイサン</t>
    </rPh>
    <rPh sb="13" eb="14">
      <t>ブ</t>
    </rPh>
    <rPh sb="14" eb="15">
      <t>チョウ</t>
    </rPh>
    <rPh sb="16" eb="17">
      <t>ケン</t>
    </rPh>
    <rPh sb="17" eb="19">
      <t>キギョウ</t>
    </rPh>
    <rPh sb="19" eb="21">
      <t>キョクチョウ</t>
    </rPh>
    <rPh sb="21" eb="22">
      <t>マタ</t>
    </rPh>
    <rPh sb="23" eb="24">
      <t>クニ</t>
    </rPh>
    <rPh sb="25" eb="27">
      <t>キョクチョウ</t>
    </rPh>
    <rPh sb="29" eb="31">
      <t>ヒョウショウ</t>
    </rPh>
    <rPh sb="31" eb="33">
      <t>ジッセキ</t>
    </rPh>
    <phoneticPr fontId="1"/>
  </si>
  <si>
    <t>現在の企業での県土木建築部長、県農林水産部長、県企業局長又は国（局長）の表彰実績あり※4</t>
    <rPh sb="3" eb="5">
      <t>キギョウ</t>
    </rPh>
    <rPh sb="23" eb="24">
      <t>ケン</t>
    </rPh>
    <rPh sb="24" eb="26">
      <t>キギョウ</t>
    </rPh>
    <rPh sb="26" eb="28">
      <t>キョクチョウ</t>
    </rPh>
    <rPh sb="28" eb="29">
      <t>マタ</t>
    </rPh>
    <phoneticPr fontId="1"/>
  </si>
  <si>
    <t>現在の企業以外での県土木建築部長、県農林水産部長、県企業局長又は国（局長）の表彰実績あり※4</t>
    <rPh sb="3" eb="5">
      <t>キギョウ</t>
    </rPh>
    <rPh sb="25" eb="26">
      <t>ケン</t>
    </rPh>
    <rPh sb="26" eb="28">
      <t>キギョウ</t>
    </rPh>
    <rPh sb="28" eb="30">
      <t>キョクチョウ</t>
    </rPh>
    <phoneticPr fontId="1"/>
  </si>
  <si>
    <t>週休２日実施工事実績</t>
    <rPh sb="0" eb="2">
      <t>シュウキュウ</t>
    </rPh>
    <rPh sb="3" eb="4">
      <t>ニチ</t>
    </rPh>
    <rPh sb="4" eb="6">
      <t>ジッシ</t>
    </rPh>
    <rPh sb="6" eb="8">
      <t>コウジ</t>
    </rPh>
    <rPh sb="8" eb="10">
      <t>ジッセキ</t>
    </rPh>
    <phoneticPr fontId="1"/>
  </si>
  <si>
    <t>週休２日実施証明書の有無</t>
    <rPh sb="0" eb="2">
      <t>シュウキュウ</t>
    </rPh>
    <rPh sb="3" eb="4">
      <t>ニチ</t>
    </rPh>
    <rPh sb="4" eb="6">
      <t>ジッシ</t>
    </rPh>
    <rPh sb="6" eb="9">
      <t>ショウメイショ</t>
    </rPh>
    <rPh sb="10" eb="12">
      <t>ウム</t>
    </rPh>
    <phoneticPr fontId="1"/>
  </si>
  <si>
    <t>４週７休を達成</t>
    <rPh sb="1" eb="2">
      <t>シュウ</t>
    </rPh>
    <rPh sb="3" eb="4">
      <t>キュウ</t>
    </rPh>
    <rPh sb="5" eb="7">
      <t>タッセイ</t>
    </rPh>
    <phoneticPr fontId="1"/>
  </si>
  <si>
    <t>４週６休を達成</t>
    <rPh sb="1" eb="2">
      <t>シュウ</t>
    </rPh>
    <rPh sb="3" eb="4">
      <t>キュウ</t>
    </rPh>
    <rPh sb="5" eb="7">
      <t>タッセイ</t>
    </rPh>
    <phoneticPr fontId="1"/>
  </si>
  <si>
    <t>週休２日実施証明書が発行された実績なし</t>
    <rPh sb="0" eb="2">
      <t>シュウキュウ</t>
    </rPh>
    <rPh sb="3" eb="4">
      <t>ニチ</t>
    </rPh>
    <rPh sb="4" eb="6">
      <t>ジッシ</t>
    </rPh>
    <rPh sb="6" eb="9">
      <t>ショウメイショ</t>
    </rPh>
    <rPh sb="10" eb="12">
      <t>ハッコウ</t>
    </rPh>
    <rPh sb="15" eb="17">
      <t>ジッセキ</t>
    </rPh>
    <phoneticPr fontId="1"/>
  </si>
  <si>
    <t>難工事施工証明書発行の有無</t>
    <rPh sb="0" eb="1">
      <t>ナン</t>
    </rPh>
    <rPh sb="1" eb="3">
      <t>コウジ</t>
    </rPh>
    <rPh sb="3" eb="5">
      <t>セコウ</t>
    </rPh>
    <rPh sb="5" eb="8">
      <t>ショウメイショ</t>
    </rPh>
    <rPh sb="8" eb="10">
      <t>ハッコウ</t>
    </rPh>
    <rPh sb="11" eb="13">
      <t>ウム</t>
    </rPh>
    <phoneticPr fontId="1"/>
  </si>
  <si>
    <t>※特Ａ工事は原則対象外。</t>
    <rPh sb="1" eb="2">
      <t>トク</t>
    </rPh>
    <rPh sb="3" eb="5">
      <t>コウジ</t>
    </rPh>
    <rPh sb="6" eb="8">
      <t>ゲンソク</t>
    </rPh>
    <rPh sb="8" eb="11">
      <t>タイショウガイ</t>
    </rPh>
    <phoneticPr fontId="1"/>
  </si>
  <si>
    <t>活動実績２回以上あり</t>
    <rPh sb="0" eb="2">
      <t>カツドウ</t>
    </rPh>
    <rPh sb="2" eb="4">
      <t>ジッセキ</t>
    </rPh>
    <rPh sb="5" eb="6">
      <t>カイ</t>
    </rPh>
    <rPh sb="6" eb="8">
      <t>イジョウ</t>
    </rPh>
    <phoneticPr fontId="1"/>
  </si>
  <si>
    <t>労務費見積り尊重宣言</t>
    <rPh sb="0" eb="3">
      <t>ロウムヒ</t>
    </rPh>
    <rPh sb="3" eb="5">
      <t>ミツ</t>
    </rPh>
    <rPh sb="6" eb="8">
      <t>ソンチョウ</t>
    </rPh>
    <rPh sb="8" eb="10">
      <t>センゲン</t>
    </rPh>
    <phoneticPr fontId="1"/>
  </si>
  <si>
    <t>労務費（労務賃金）を内訳明示する取組の有無</t>
    <rPh sb="0" eb="3">
      <t>ロウムヒ</t>
    </rPh>
    <rPh sb="4" eb="6">
      <t>ロウム</t>
    </rPh>
    <rPh sb="6" eb="8">
      <t>チンギン</t>
    </rPh>
    <rPh sb="10" eb="12">
      <t>ウチワケ</t>
    </rPh>
    <rPh sb="12" eb="14">
      <t>メイジ</t>
    </rPh>
    <rPh sb="16" eb="17">
      <t>ト</t>
    </rPh>
    <rPh sb="17" eb="18">
      <t>ク</t>
    </rPh>
    <rPh sb="19" eb="21">
      <t>ウム</t>
    </rPh>
    <phoneticPr fontId="1"/>
  </si>
  <si>
    <t>「労務費見積り尊重宣言」を公表し、下請企業への見積り依頼に際して労務費（労務賃金）を内訳明示する取組を誓約する</t>
    <rPh sb="1" eb="4">
      <t>ロウムヒ</t>
    </rPh>
    <rPh sb="4" eb="6">
      <t>ミツ</t>
    </rPh>
    <rPh sb="7" eb="9">
      <t>ソンチョウ</t>
    </rPh>
    <rPh sb="9" eb="11">
      <t>センゲン</t>
    </rPh>
    <rPh sb="13" eb="15">
      <t>コウヒョウ</t>
    </rPh>
    <rPh sb="17" eb="19">
      <t>シタウ</t>
    </rPh>
    <rPh sb="19" eb="21">
      <t>キギョウ</t>
    </rPh>
    <rPh sb="23" eb="25">
      <t>ミツ</t>
    </rPh>
    <rPh sb="26" eb="28">
      <t>イライ</t>
    </rPh>
    <rPh sb="29" eb="30">
      <t>サイ</t>
    </rPh>
    <rPh sb="32" eb="35">
      <t>ロウムヒ</t>
    </rPh>
    <rPh sb="36" eb="38">
      <t>ロウム</t>
    </rPh>
    <rPh sb="38" eb="40">
      <t>チンギン</t>
    </rPh>
    <rPh sb="42" eb="44">
      <t>ウチワケ</t>
    </rPh>
    <rPh sb="44" eb="46">
      <t>メイジ</t>
    </rPh>
    <rPh sb="48" eb="49">
      <t>ト</t>
    </rPh>
    <rPh sb="49" eb="50">
      <t>ク</t>
    </rPh>
    <rPh sb="51" eb="53">
      <t>セイヤク</t>
    </rPh>
    <phoneticPr fontId="1"/>
  </si>
  <si>
    <t>誓約しない</t>
    <rPh sb="0" eb="2">
      <t>セイヤク</t>
    </rPh>
    <phoneticPr fontId="1"/>
  </si>
  <si>
    <t>若手・女性技術者を現場代理人（監理技術者または主任技術者を兼務しない者）または担当技術者として配置する</t>
    <rPh sb="0" eb="2">
      <t>ワカテ</t>
    </rPh>
    <rPh sb="3" eb="5">
      <t>ジョセイ</t>
    </rPh>
    <rPh sb="5" eb="8">
      <t>ギジュツシャ</t>
    </rPh>
    <rPh sb="9" eb="11">
      <t>ゲンバ</t>
    </rPh>
    <rPh sb="11" eb="14">
      <t>ダイリニン</t>
    </rPh>
    <rPh sb="15" eb="17">
      <t>カンリ</t>
    </rPh>
    <rPh sb="17" eb="20">
      <t>ギジュツシャ</t>
    </rPh>
    <rPh sb="23" eb="25">
      <t>シュニン</t>
    </rPh>
    <rPh sb="25" eb="28">
      <t>ギジュツシャ</t>
    </rPh>
    <rPh sb="29" eb="31">
      <t>ケンム</t>
    </rPh>
    <rPh sb="34" eb="35">
      <t>モノ</t>
    </rPh>
    <rPh sb="39" eb="41">
      <t>タントウ</t>
    </rPh>
    <rPh sb="41" eb="43">
      <t>ギジュツ</t>
    </rPh>
    <rPh sb="47" eb="49">
      <t>ハイチ</t>
    </rPh>
    <phoneticPr fontId="1"/>
  </si>
  <si>
    <t>若手・女性技術者を現場代理人（監理技術者または主任技術者を兼務しない者）または担当技術者として配置しない</t>
    <rPh sb="9" eb="11">
      <t>ゲンバ</t>
    </rPh>
    <rPh sb="11" eb="14">
      <t>ダイリニン</t>
    </rPh>
    <rPh sb="15" eb="17">
      <t>カンリ</t>
    </rPh>
    <rPh sb="17" eb="20">
      <t>ギジュツシャ</t>
    </rPh>
    <rPh sb="23" eb="25">
      <t>シュニン</t>
    </rPh>
    <rPh sb="25" eb="28">
      <t>ギジュツシャ</t>
    </rPh>
    <rPh sb="29" eb="31">
      <t>ケンム</t>
    </rPh>
    <rPh sb="34" eb="35">
      <t>モノ</t>
    </rPh>
    <phoneticPr fontId="1"/>
  </si>
  <si>
    <r>
      <t>県土木建築部</t>
    </r>
    <r>
      <rPr>
        <sz val="12"/>
        <color rgb="FFFF0000"/>
        <rFont val="ＭＳ Ｐゴシック"/>
        <family val="3"/>
        <charset val="128"/>
      </rPr>
      <t>（各事務所長、各課長）</t>
    </r>
    <r>
      <rPr>
        <sz val="12"/>
        <rFont val="ＭＳ Ｐゴシック"/>
        <family val="3"/>
        <charset val="128"/>
      </rPr>
      <t>、又は国（部長、事務所長等）の表彰実績あり※4</t>
    </r>
    <phoneticPr fontId="1"/>
  </si>
  <si>
    <t>４週８休かつ現場一斉閉所日を達成</t>
  </si>
  <si>
    <t>４週８休を達成</t>
  </si>
  <si>
    <r>
      <t>現在の企業での県土木建築部</t>
    </r>
    <r>
      <rPr>
        <sz val="12"/>
        <color rgb="FFFF0000"/>
        <rFont val="ＭＳ Ｐゴシック"/>
        <family val="3"/>
        <charset val="128"/>
      </rPr>
      <t>（各事務所長、各課長）</t>
    </r>
    <r>
      <rPr>
        <sz val="12"/>
        <rFont val="ＭＳ Ｐゴシック"/>
        <family val="3"/>
        <charset val="128"/>
      </rPr>
      <t>、又は国（部長、事務所長等）の表彰実績あり※4</t>
    </r>
    <phoneticPr fontId="1"/>
  </si>
  <si>
    <r>
      <t>現在の企業以外での県土木建築部</t>
    </r>
    <r>
      <rPr>
        <sz val="12"/>
        <color rgb="FFFF0000"/>
        <rFont val="ＭＳ Ｐゴシック"/>
        <family val="3"/>
        <charset val="128"/>
      </rPr>
      <t>（各事務所長、各課長）</t>
    </r>
    <r>
      <rPr>
        <sz val="12"/>
        <rFont val="ＭＳ Ｐゴシック"/>
        <family val="3"/>
        <charset val="128"/>
      </rPr>
      <t>、又は国（部長、事務所長等）の表彰実績あり※4</t>
    </r>
    <phoneticPr fontId="1"/>
  </si>
  <si>
    <r>
      <t>※2　国には、特殊法人、認可法人、独立行政法人、地方共同法人</t>
    </r>
    <r>
      <rPr>
        <sz val="11"/>
        <rFont val="ＭＳ Ｐゴシック"/>
        <family val="3"/>
        <charset val="128"/>
      </rPr>
      <t>、国立大学法人を含む。</t>
    </r>
    <rPh sb="31" eb="33">
      <t>コクリツ</t>
    </rPh>
    <rPh sb="33" eb="35">
      <t>ダイガク</t>
    </rPh>
    <rPh sb="35" eb="37">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</si>
</sst>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1">
    <font>
      <sz val="11"/>
      <name val="ＭＳ Ｐゴシック"/>
      <family val="3"/>
      <charset val="128"/>
    </font>
    <font>
      <sz val="6"/>
      <name val="ＭＳ Ｐゴシック"/>
      <family val="3"/>
      <charset val="128"/>
    </font>
    <font>
      <b/>
      <sz val="20"/>
      <name val="ＭＳ Ｐゴシック"/>
      <family val="3"/>
      <charset val="128"/>
    </font>
    <font>
      <sz val="12"/>
      <name val="ＭＳ Ｐゴシック"/>
      <family val="3"/>
      <charset val="128"/>
    </font>
    <font>
      <sz val="14"/>
      <name val="ＭＳ Ｐゴシック"/>
      <family val="3"/>
      <charset val="128"/>
    </font>
    <font>
      <b/>
      <sz val="11"/>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4"/>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6"/>
      <name val="ＭＳ Ｐゴシック"/>
      <family val="3"/>
      <charset val="128"/>
    </font>
    <font>
      <sz val="12"/>
      <color rgb="FFFF0000"/>
      <name val="ＭＳ Ｐゴシック"/>
      <family val="3"/>
      <charset val="128"/>
    </font>
    <font>
      <sz val="11"/>
      <color rgb="FFFF0000"/>
      <name val="ＭＳ Ｐゴシック"/>
      <family val="3"/>
      <charset val="128"/>
    </font>
    <font>
      <sz val="12"/>
      <color theme="5" tint="-0.499984740745262"/>
      <name val="ＭＳ Ｐゴシック"/>
      <family val="3"/>
      <charset val="128"/>
    </font>
    <font>
      <b/>
      <sz val="14"/>
      <color indexed="10"/>
      <name val="MS P ゴシック"/>
      <family val="3"/>
      <charset val="128"/>
    </font>
    <font>
      <b/>
      <sz val="12"/>
      <color indexed="10"/>
      <name val="MS P ゴシック"/>
      <family val="3"/>
      <charset val="128"/>
    </font>
    <font>
      <sz val="12"/>
      <color theme="1"/>
      <name val="ＭＳ Ｐゴシック"/>
      <family val="3"/>
      <charset val="128"/>
    </font>
    <font>
      <b/>
      <sz val="16"/>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77">
    <border>
      <left/>
      <right/>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rgb="FFFF0000"/>
      </left>
      <right style="medium">
        <color rgb="FFFF0000"/>
      </right>
      <top style="medium">
        <color rgb="FFFF0000"/>
      </top>
      <bottom style="double">
        <color indexed="64"/>
      </bottom>
      <diagonal/>
    </border>
    <border>
      <left style="medium">
        <color rgb="FFFF0000"/>
      </left>
      <right style="medium">
        <color rgb="FFFF0000"/>
      </right>
      <top style="double">
        <color indexed="64"/>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diagonal/>
    </border>
    <border>
      <left style="medium">
        <color rgb="FFFF0000"/>
      </left>
      <right style="medium">
        <color rgb="FFFF0000"/>
      </right>
      <top/>
      <bottom style="double">
        <color indexed="64"/>
      </bottom>
      <diagonal/>
    </border>
    <border>
      <left style="medium">
        <color rgb="FFFF0000"/>
      </left>
      <right style="medium">
        <color rgb="FFFF0000"/>
      </right>
      <top/>
      <bottom style="medium">
        <color rgb="FFFF0000"/>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rgb="FFFF0000"/>
      </right>
      <top style="thin">
        <color indexed="64"/>
      </top>
      <bottom/>
      <diagonal/>
    </border>
    <border>
      <left style="thin">
        <color indexed="64"/>
      </left>
      <right style="medium">
        <color rgb="FFFF0000"/>
      </right>
      <top/>
      <bottom style="thin">
        <color indexed="64"/>
      </bottom>
      <diagonal/>
    </border>
    <border diagonalUp="1">
      <left style="medium">
        <color rgb="FFFF0000"/>
      </left>
      <right style="medium">
        <color rgb="FFFF0000"/>
      </right>
      <top style="thin">
        <color indexed="64"/>
      </top>
      <bottom/>
      <diagonal style="medium">
        <color rgb="FFFF0000"/>
      </diagonal>
    </border>
    <border diagonalUp="1">
      <left style="medium">
        <color rgb="FFFF0000"/>
      </left>
      <right style="medium">
        <color rgb="FFFF0000"/>
      </right>
      <top/>
      <bottom style="thin">
        <color indexed="64"/>
      </bottom>
      <diagonal style="medium">
        <color rgb="FFFF0000"/>
      </diagonal>
    </border>
    <border>
      <left style="medium">
        <color rgb="FFFF0000"/>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rgb="FFFF0000"/>
      </right>
      <top/>
      <bottom/>
      <diagonal/>
    </border>
    <border>
      <left/>
      <right/>
      <top style="hair">
        <color indexed="64"/>
      </top>
      <bottom style="thin">
        <color indexed="64"/>
      </bottom>
      <diagonal/>
    </border>
    <border>
      <left/>
      <right/>
      <top style="double">
        <color indexed="64"/>
      </top>
      <bottom style="medium">
        <color indexed="64"/>
      </bottom>
      <diagonal/>
    </border>
    <border>
      <left/>
      <right/>
      <top style="thin">
        <color auto="1"/>
      </top>
      <bottom/>
      <diagonal/>
    </border>
    <border>
      <left/>
      <right/>
      <top style="double">
        <color indexed="64"/>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diagonalUp="1">
      <left style="medium">
        <color rgb="FFFF0000"/>
      </left>
      <right style="medium">
        <color rgb="FFFF0000"/>
      </right>
      <top style="thin">
        <color indexed="64"/>
      </top>
      <bottom/>
      <diagonal style="medium">
        <color auto="1"/>
      </diagonal>
    </border>
    <border diagonalUp="1">
      <left style="medium">
        <color rgb="FFFF0000"/>
      </left>
      <right style="medium">
        <color rgb="FFFF0000"/>
      </right>
      <top/>
      <bottom style="thin">
        <color indexed="64"/>
      </bottom>
      <diagonal style="medium">
        <color auto="1"/>
      </diagonal>
    </border>
  </borders>
  <cellStyleXfs count="2">
    <xf numFmtId="0" fontId="0" fillId="0" borderId="0"/>
    <xf numFmtId="0" fontId="4" fillId="0" borderId="0"/>
  </cellStyleXfs>
  <cellXfs count="327">
    <xf numFmtId="0" fontId="0" fillId="0" borderId="0" xfId="0"/>
    <xf numFmtId="0" fontId="0" fillId="3" borderId="0" xfId="0" applyFont="1" applyFill="1" applyAlignment="1" applyProtection="1">
      <protection locked="0"/>
    </xf>
    <xf numFmtId="0" fontId="4" fillId="3" borderId="0" xfId="0" applyFont="1" applyFill="1" applyAlignment="1" applyProtection="1">
      <protection locked="0"/>
    </xf>
    <xf numFmtId="0" fontId="11" fillId="3" borderId="33" xfId="0" applyFont="1" applyFill="1" applyBorder="1" applyAlignment="1" applyProtection="1">
      <protection locked="0"/>
    </xf>
    <xf numFmtId="0" fontId="0" fillId="3" borderId="33" xfId="0" applyFont="1" applyFill="1" applyBorder="1" applyAlignment="1" applyProtection="1">
      <protection locked="0"/>
    </xf>
    <xf numFmtId="0" fontId="12" fillId="3" borderId="34" xfId="0" applyFont="1" applyFill="1" applyBorder="1" applyAlignment="1" applyProtection="1">
      <protection locked="0"/>
    </xf>
    <xf numFmtId="0" fontId="0" fillId="3" borderId="34" xfId="0" applyFont="1" applyFill="1" applyBorder="1" applyAlignment="1" applyProtection="1">
      <protection locked="0"/>
    </xf>
    <xf numFmtId="0" fontId="10" fillId="3" borderId="34" xfId="0" applyFont="1" applyFill="1" applyBorder="1" applyAlignment="1" applyProtection="1">
      <alignment horizontal="right"/>
      <protection locked="0"/>
    </xf>
    <xf numFmtId="0" fontId="11" fillId="3" borderId="33" xfId="0" applyFont="1" applyFill="1" applyBorder="1" applyAlignment="1" applyProtection="1">
      <alignment vertical="center"/>
      <protection locked="0"/>
    </xf>
    <xf numFmtId="0" fontId="12" fillId="3" borderId="34" xfId="0" applyFont="1" applyFill="1" applyBorder="1" applyAlignment="1" applyProtection="1">
      <alignment vertical="center"/>
      <protection locked="0"/>
    </xf>
    <xf numFmtId="0" fontId="0" fillId="0" borderId="0" xfId="0" applyFont="1" applyProtection="1"/>
    <xf numFmtId="0" fontId="0" fillId="2" borderId="0" xfId="0" applyFont="1" applyFill="1" applyProtection="1"/>
    <xf numFmtId="0" fontId="0" fillId="0" borderId="0" xfId="0" applyFont="1" applyAlignment="1" applyProtection="1">
      <alignment vertical="center"/>
    </xf>
    <xf numFmtId="0" fontId="13" fillId="2" borderId="0" xfId="0" applyFont="1" applyFill="1" applyProtection="1"/>
    <xf numFmtId="0" fontId="0" fillId="2" borderId="0" xfId="0" applyFont="1" applyFill="1" applyBorder="1" applyProtection="1"/>
    <xf numFmtId="0" fontId="15" fillId="2" borderId="0" xfId="0" applyFont="1" applyFill="1" applyProtection="1"/>
    <xf numFmtId="0" fontId="15" fillId="0" borderId="6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0" xfId="0" applyFont="1" applyProtection="1"/>
    <xf numFmtId="0" fontId="15" fillId="2" borderId="0" xfId="0" applyFont="1" applyFill="1" applyAlignment="1" applyProtection="1">
      <alignment horizontal="left"/>
    </xf>
    <xf numFmtId="0" fontId="15" fillId="0" borderId="0" xfId="0" applyFont="1" applyBorder="1" applyAlignment="1" applyProtection="1">
      <alignment horizontal="left" vertical="center" wrapText="1"/>
    </xf>
    <xf numFmtId="0" fontId="15" fillId="0" borderId="60" xfId="0" applyFont="1" applyBorder="1" applyAlignment="1" applyProtection="1">
      <alignment horizontal="left" vertical="center" wrapText="1"/>
    </xf>
    <xf numFmtId="0" fontId="8" fillId="0" borderId="0" xfId="0" applyFont="1" applyAlignment="1" applyProtection="1"/>
    <xf numFmtId="0" fontId="0" fillId="0" borderId="0" xfId="0" applyFont="1" applyFill="1" applyBorder="1" applyAlignment="1" applyProtection="1">
      <protection locked="0"/>
    </xf>
    <xf numFmtId="0" fontId="0" fillId="2" borderId="0" xfId="0" applyFont="1" applyFill="1" applyBorder="1" applyAlignment="1" applyProtection="1">
      <alignment vertical="top"/>
      <protection locked="0"/>
    </xf>
    <xf numFmtId="0" fontId="5" fillId="3" borderId="0" xfId="0" applyFont="1" applyFill="1" applyBorder="1" applyAlignment="1" applyProtection="1">
      <protection locked="0"/>
    </xf>
    <xf numFmtId="0" fontId="4" fillId="3" borderId="0" xfId="0" applyFont="1" applyFill="1" applyBorder="1" applyAlignment="1" applyProtection="1">
      <alignment horizontal="right" vertical="top"/>
      <protection locked="0"/>
    </xf>
    <xf numFmtId="0" fontId="2" fillId="3" borderId="0" xfId="0" applyFont="1" applyFill="1" applyAlignment="1" applyProtection="1">
      <alignment vertical="center"/>
      <protection locked="0"/>
    </xf>
    <xf numFmtId="0" fontId="2" fillId="3" borderId="33" xfId="0" applyFont="1" applyFill="1" applyBorder="1" applyAlignment="1" applyProtection="1">
      <alignment vertical="center"/>
      <protection locked="0"/>
    </xf>
    <xf numFmtId="0" fontId="14" fillId="2" borderId="60" xfId="0" applyFont="1" applyFill="1" applyBorder="1" applyAlignment="1" applyProtection="1">
      <alignment horizontal="center" vertical="center" textRotation="255"/>
    </xf>
    <xf numFmtId="0" fontId="0" fillId="0" borderId="0" xfId="0" applyFont="1" applyAlignment="1" applyProtection="1">
      <alignment horizontal="left"/>
    </xf>
    <xf numFmtId="0" fontId="0" fillId="2" borderId="0" xfId="0" applyFont="1" applyFill="1" applyBorder="1" applyAlignment="1" applyProtection="1">
      <alignment wrapText="1"/>
    </xf>
    <xf numFmtId="0" fontId="0" fillId="2" borderId="0" xfId="0" applyFont="1" applyFill="1" applyBorder="1" applyAlignment="1" applyProtection="1">
      <alignment vertical="center"/>
    </xf>
    <xf numFmtId="0" fontId="5" fillId="0" borderId="0" xfId="0" applyFont="1" applyFill="1" applyBorder="1" applyAlignment="1" applyProtection="1">
      <protection locked="0"/>
    </xf>
    <xf numFmtId="0" fontId="0" fillId="3" borderId="0" xfId="0" applyFont="1" applyFill="1" applyBorder="1" applyAlignment="1" applyProtection="1">
      <protection locked="0"/>
    </xf>
    <xf numFmtId="0" fontId="3" fillId="3" borderId="44" xfId="0" applyFont="1" applyFill="1" applyBorder="1" applyAlignment="1" applyProtection="1">
      <alignment horizontal="center" vertical="center" wrapText="1"/>
      <protection locked="0"/>
    </xf>
    <xf numFmtId="0" fontId="0" fillId="0" borderId="0" xfId="0" applyAlignment="1" applyProtection="1">
      <alignment horizontal="left" vertical="center" wrapText="1"/>
    </xf>
    <xf numFmtId="0" fontId="0" fillId="0" borderId="0" xfId="0" applyFont="1" applyProtection="1">
      <protection locked="0"/>
    </xf>
    <xf numFmtId="0" fontId="4" fillId="0" borderId="0" xfId="0" applyFont="1" applyAlignment="1" applyProtection="1">
      <alignment vertical="top"/>
      <protection locked="0"/>
    </xf>
    <xf numFmtId="0" fontId="0" fillId="2" borderId="0" xfId="0" applyFont="1" applyFill="1" applyAlignment="1" applyProtection="1">
      <protection locked="0"/>
    </xf>
    <xf numFmtId="0" fontId="5" fillId="0" borderId="0" xfId="0" applyFont="1" applyFill="1" applyAlignment="1" applyProtection="1">
      <protection locked="0"/>
    </xf>
    <xf numFmtId="0" fontId="0" fillId="0" borderId="0" xfId="0" applyFont="1" applyFill="1" applyAlignment="1" applyProtection="1">
      <protection locked="0"/>
    </xf>
    <xf numFmtId="0" fontId="2" fillId="0" borderId="0" xfId="0" applyFont="1" applyFill="1" applyAlignment="1" applyProtection="1">
      <alignment vertical="center"/>
      <protection locked="0"/>
    </xf>
    <xf numFmtId="0" fontId="0" fillId="0" borderId="0" xfId="0" applyAlignment="1" applyProtection="1">
      <alignment vertical="center"/>
      <protection locked="0"/>
    </xf>
    <xf numFmtId="0" fontId="0" fillId="2" borderId="0" xfId="0" applyFont="1" applyFill="1" applyProtection="1">
      <protection locked="0"/>
    </xf>
    <xf numFmtId="0" fontId="0" fillId="2" borderId="0" xfId="0" applyFont="1" applyFill="1" applyBorder="1" applyAlignment="1" applyProtection="1">
      <protection locked="0"/>
    </xf>
    <xf numFmtId="0" fontId="2" fillId="2" borderId="0" xfId="0" applyFont="1" applyFill="1" applyAlignment="1" applyProtection="1">
      <alignment vertical="center"/>
      <protection locked="0"/>
    </xf>
    <xf numFmtId="0" fontId="6" fillId="2" borderId="0" xfId="0" applyFont="1" applyFill="1" applyBorder="1" applyAlignment="1" applyProtection="1">
      <protection locked="0"/>
    </xf>
    <xf numFmtId="0" fontId="7" fillId="2" borderId="0" xfId="0" applyFont="1" applyFill="1" applyBorder="1" applyAlignment="1" applyProtection="1">
      <alignment horizontal="center" vertical="center"/>
      <protection locked="0"/>
    </xf>
    <xf numFmtId="0" fontId="0" fillId="0" borderId="0" xfId="0" applyFont="1" applyAlignment="1" applyProtection="1">
      <alignment vertical="center"/>
      <protection locked="0"/>
    </xf>
    <xf numFmtId="0" fontId="0" fillId="2" borderId="0" xfId="0" applyFont="1" applyFill="1" applyAlignment="1" applyProtection="1">
      <alignment vertical="center"/>
      <protection locked="0"/>
    </xf>
    <xf numFmtId="0" fontId="0" fillId="2" borderId="1" xfId="0" applyFont="1" applyFill="1" applyBorder="1" applyAlignment="1" applyProtection="1">
      <alignment horizontal="centerContinuous" vertical="center" wrapText="1"/>
      <protection locked="0"/>
    </xf>
    <xf numFmtId="0" fontId="3"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Continuous" vertical="center"/>
      <protection locked="0"/>
    </xf>
    <xf numFmtId="0" fontId="3" fillId="2" borderId="4" xfId="0" applyFont="1" applyFill="1" applyBorder="1" applyAlignment="1" applyProtection="1">
      <alignment horizontal="centerContinuous" vertical="center"/>
      <protection locked="0"/>
    </xf>
    <xf numFmtId="176" fontId="3" fillId="2" borderId="50" xfId="0" applyNumberFormat="1" applyFont="1" applyFill="1" applyBorder="1" applyAlignment="1" applyProtection="1">
      <alignment horizontal="center" vertical="center"/>
      <protection locked="0"/>
    </xf>
    <xf numFmtId="176" fontId="3" fillId="2" borderId="51" xfId="0" applyNumberFormat="1" applyFont="1" applyFill="1" applyBorder="1" applyAlignment="1" applyProtection="1">
      <alignment horizontal="center" vertical="center"/>
      <protection locked="0"/>
    </xf>
    <xf numFmtId="176" fontId="3" fillId="2" borderId="52" xfId="0" applyNumberFormat="1" applyFont="1" applyFill="1" applyBorder="1" applyAlignment="1" applyProtection="1">
      <alignment horizontal="center" vertical="center"/>
      <protection locked="0"/>
    </xf>
    <xf numFmtId="176" fontId="3" fillId="2" borderId="53" xfId="0" applyNumberFormat="1" applyFont="1" applyFill="1" applyBorder="1" applyAlignment="1" applyProtection="1">
      <alignment horizontal="center" vertical="center"/>
      <protection locked="0"/>
    </xf>
    <xf numFmtId="176" fontId="3" fillId="2" borderId="54" xfId="0" applyNumberFormat="1" applyFont="1" applyFill="1" applyBorder="1" applyAlignment="1" applyProtection="1">
      <alignment horizontal="center" vertical="center"/>
      <protection locked="0"/>
    </xf>
    <xf numFmtId="176" fontId="3" fillId="2" borderId="55" xfId="0" quotePrefix="1"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textRotation="255" wrapText="1"/>
      <protection locked="0"/>
    </xf>
    <xf numFmtId="176" fontId="3" fillId="2" borderId="55" xfId="0"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textRotation="255"/>
      <protection locked="0"/>
    </xf>
    <xf numFmtId="176" fontId="3" fillId="2" borderId="36" xfId="0" applyNumberFormat="1" applyFont="1" applyFill="1" applyBorder="1" applyAlignment="1" applyProtection="1">
      <alignment horizontal="center" vertical="center"/>
      <protection locked="0"/>
    </xf>
    <xf numFmtId="0" fontId="3" fillId="2" borderId="12" xfId="0" applyFont="1" applyFill="1" applyBorder="1" applyAlignment="1" applyProtection="1">
      <alignment vertical="center"/>
      <protection locked="0"/>
    </xf>
    <xf numFmtId="0" fontId="3" fillId="2" borderId="20" xfId="0" applyFont="1" applyFill="1" applyBorder="1" applyAlignment="1" applyProtection="1">
      <alignment vertical="center"/>
      <protection locked="0"/>
    </xf>
    <xf numFmtId="176" fontId="3" fillId="2" borderId="53" xfId="0" quotePrefix="1" applyNumberFormat="1" applyFont="1" applyFill="1" applyBorder="1" applyAlignment="1" applyProtection="1">
      <alignment horizontal="center" vertical="center"/>
      <protection locked="0"/>
    </xf>
    <xf numFmtId="176" fontId="3" fillId="2" borderId="16" xfId="0" applyNumberFormat="1"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0" borderId="25" xfId="0" applyFont="1" applyBorder="1" applyAlignment="1" applyProtection="1">
      <alignment horizontal="center" vertical="center" textRotation="255" wrapText="1"/>
      <protection locked="0"/>
    </xf>
    <xf numFmtId="0" fontId="3" fillId="2" borderId="24" xfId="0" applyFont="1" applyFill="1" applyBorder="1" applyAlignment="1" applyProtection="1">
      <alignment vertical="center"/>
      <protection locked="0"/>
    </xf>
    <xf numFmtId="176" fontId="3" fillId="2" borderId="23" xfId="0" applyNumberFormat="1"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176" fontId="3" fillId="2" borderId="51" xfId="0" applyNumberFormat="1" applyFont="1" applyFill="1" applyBorder="1" applyAlignment="1" applyProtection="1">
      <alignment horizontal="center" vertical="center" wrapText="1"/>
      <protection locked="0"/>
    </xf>
    <xf numFmtId="0" fontId="3" fillId="2" borderId="25" xfId="0" applyFont="1" applyFill="1" applyBorder="1" applyAlignment="1" applyProtection="1">
      <alignment wrapText="1"/>
      <protection locked="0"/>
    </xf>
    <xf numFmtId="177" fontId="3" fillId="2" borderId="23" xfId="0" applyNumberFormat="1" applyFont="1" applyFill="1" applyBorder="1" applyAlignment="1" applyProtection="1">
      <alignment horizontal="center" vertical="center"/>
      <protection locked="0"/>
    </xf>
    <xf numFmtId="0" fontId="3" fillId="2" borderId="27" xfId="0" applyFont="1" applyFill="1" applyBorder="1" applyAlignment="1" applyProtection="1">
      <alignment horizontal="centerContinuous" vertical="center"/>
      <protection locked="0"/>
    </xf>
    <xf numFmtId="0" fontId="3" fillId="2" borderId="28" xfId="0" applyFont="1" applyFill="1" applyBorder="1" applyAlignment="1" applyProtection="1">
      <alignment horizontal="centerContinuous" vertical="center"/>
      <protection locked="0"/>
    </xf>
    <xf numFmtId="0" fontId="3" fillId="2" borderId="29" xfId="0" applyFont="1" applyFill="1" applyBorder="1" applyAlignment="1" applyProtection="1">
      <alignment horizontal="centerContinuous" vertical="center"/>
      <protection locked="0"/>
    </xf>
    <xf numFmtId="0" fontId="3" fillId="2" borderId="3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0" fillId="2" borderId="0" xfId="0" applyFont="1" applyFill="1" applyBorder="1" applyAlignment="1" applyProtection="1">
      <alignment horizontal="left" vertical="center"/>
      <protection locked="0"/>
    </xf>
    <xf numFmtId="0" fontId="0" fillId="2" borderId="32" xfId="0" applyFont="1" applyFill="1" applyBorder="1" applyAlignment="1" applyProtection="1">
      <alignment horizontal="centerContinuous" vertical="center"/>
      <protection locked="0"/>
    </xf>
    <xf numFmtId="0" fontId="0" fillId="2" borderId="32" xfId="0" applyFont="1" applyFill="1" applyBorder="1" applyProtection="1">
      <protection locked="0"/>
    </xf>
    <xf numFmtId="0" fontId="0" fillId="2" borderId="32" xfId="0" applyFont="1" applyFill="1" applyBorder="1" applyAlignment="1" applyProtection="1">
      <alignment vertical="center"/>
      <protection locked="0"/>
    </xf>
    <xf numFmtId="0" fontId="0" fillId="2" borderId="32" xfId="0" applyFont="1" applyFill="1" applyBorder="1" applyAlignment="1" applyProtection="1">
      <alignment horizontal="center" vertical="center"/>
      <protection locked="0"/>
    </xf>
    <xf numFmtId="0" fontId="9" fillId="2" borderId="0" xfId="0" applyFont="1" applyFill="1" applyAlignment="1" applyProtection="1">
      <protection locked="0"/>
    </xf>
    <xf numFmtId="0" fontId="8" fillId="0" borderId="0" xfId="0" applyFont="1" applyAlignment="1" applyProtection="1">
      <protection locked="0"/>
    </xf>
    <xf numFmtId="0" fontId="8" fillId="2" borderId="0" xfId="0" applyFont="1" applyFill="1" applyBorder="1" applyAlignment="1" applyProtection="1">
      <alignment horizontal="centerContinuous" vertical="center"/>
      <protection locked="0"/>
    </xf>
    <xf numFmtId="0" fontId="9" fillId="2" borderId="0" xfId="0" applyFont="1" applyFill="1" applyBorder="1" applyAlignment="1" applyProtection="1">
      <protection locked="0"/>
    </xf>
    <xf numFmtId="0" fontId="3" fillId="3" borderId="46" xfId="0" applyFont="1" applyFill="1" applyBorder="1" applyAlignment="1" applyProtection="1">
      <alignment horizontal="center" vertical="center" wrapText="1"/>
      <protection locked="0"/>
    </xf>
    <xf numFmtId="0" fontId="3" fillId="3" borderId="4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3" fillId="2" borderId="0" xfId="0" applyFont="1" applyFill="1" applyAlignment="1" applyProtection="1">
      <alignment horizontal="right" vertical="top"/>
      <protection locked="0"/>
    </xf>
    <xf numFmtId="0" fontId="3" fillId="2" borderId="4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Continuous" vertical="center" wrapText="1"/>
      <protection locked="0"/>
    </xf>
    <xf numFmtId="0" fontId="3" fillId="2" borderId="2" xfId="0" applyFont="1" applyFill="1" applyBorder="1" applyAlignment="1" applyProtection="1">
      <alignment horizontal="centerContinuous" vertical="center"/>
      <protection locked="0"/>
    </xf>
    <xf numFmtId="176" fontId="3" fillId="2" borderId="35" xfId="0" applyNumberFormat="1" applyFont="1" applyFill="1" applyBorder="1" applyAlignment="1" applyProtection="1">
      <alignment horizontal="center" vertical="center"/>
      <protection locked="0"/>
    </xf>
    <xf numFmtId="176" fontId="3" fillId="2" borderId="37" xfId="0" applyNumberFormat="1" applyFont="1" applyFill="1" applyBorder="1" applyAlignment="1" applyProtection="1">
      <alignment horizontal="center" vertical="center"/>
      <protection locked="0"/>
    </xf>
    <xf numFmtId="176" fontId="3" fillId="2" borderId="38" xfId="0" applyNumberFormat="1" applyFont="1" applyFill="1" applyBorder="1" applyAlignment="1" applyProtection="1">
      <alignment horizontal="center" vertical="center"/>
      <protection locked="0"/>
    </xf>
    <xf numFmtId="176" fontId="3" fillId="2" borderId="39" xfId="0" quotePrefix="1"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textRotation="255" wrapText="1"/>
      <protection locked="0"/>
    </xf>
    <xf numFmtId="0" fontId="3" fillId="2" borderId="63" xfId="0" applyFont="1" applyFill="1" applyBorder="1" applyAlignment="1" applyProtection="1">
      <alignment horizontal="center" vertical="center" textRotation="255" wrapText="1"/>
      <protection locked="0"/>
    </xf>
    <xf numFmtId="0" fontId="3" fillId="2" borderId="13" xfId="0" applyFont="1" applyFill="1" applyBorder="1" applyAlignment="1" applyProtection="1">
      <alignment horizontal="center" vertical="center" textRotation="255" wrapText="1"/>
      <protection locked="0"/>
    </xf>
    <xf numFmtId="176" fontId="3" fillId="2" borderId="40" xfId="0" applyNumberFormat="1" applyFont="1" applyFill="1" applyBorder="1" applyAlignment="1" applyProtection="1">
      <alignment horizontal="center" vertical="center"/>
      <protection locked="0"/>
    </xf>
    <xf numFmtId="176" fontId="3" fillId="2" borderId="38" xfId="0" quotePrefix="1" applyNumberFormat="1"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176" fontId="3" fillId="2" borderId="39" xfId="0" applyNumberFormat="1" applyFont="1" applyFill="1" applyBorder="1" applyAlignment="1" applyProtection="1">
      <alignment horizontal="center" vertical="center"/>
      <protection locked="0"/>
    </xf>
    <xf numFmtId="176" fontId="3" fillId="2" borderId="36" xfId="0" applyNumberFormat="1" applyFont="1" applyFill="1" applyBorder="1" applyAlignment="1" applyProtection="1">
      <alignment horizontal="center" vertical="center" wrapText="1"/>
      <protection locked="0"/>
    </xf>
    <xf numFmtId="0" fontId="3" fillId="0" borderId="22" xfId="0" applyFont="1" applyBorder="1" applyAlignment="1" applyProtection="1">
      <alignment horizontal="center"/>
      <protection locked="0"/>
    </xf>
    <xf numFmtId="0" fontId="3" fillId="2" borderId="29" xfId="0" applyFont="1" applyFill="1" applyBorder="1" applyProtection="1">
      <protection locked="0"/>
    </xf>
    <xf numFmtId="0" fontId="3" fillId="0" borderId="29" xfId="0" applyFont="1" applyBorder="1" applyAlignment="1" applyProtection="1">
      <protection locked="0"/>
    </xf>
    <xf numFmtId="0" fontId="3" fillId="2" borderId="28" xfId="0" applyFont="1" applyFill="1" applyBorder="1" applyAlignment="1" applyProtection="1">
      <alignment horizontal="center" vertical="center"/>
      <protection locked="0"/>
    </xf>
    <xf numFmtId="0" fontId="15" fillId="2" borderId="0" xfId="0" applyFont="1" applyFill="1" applyProtection="1">
      <protection locked="0"/>
    </xf>
    <xf numFmtId="0" fontId="14" fillId="2" borderId="21" xfId="0" applyFont="1" applyFill="1" applyBorder="1" applyAlignment="1" applyProtection="1">
      <alignment horizontal="center" vertical="center" textRotation="255" wrapText="1"/>
      <protection locked="0"/>
    </xf>
    <xf numFmtId="0" fontId="14" fillId="2" borderId="63" xfId="0" applyFont="1" applyFill="1" applyBorder="1" applyAlignment="1" applyProtection="1">
      <alignment horizontal="center" vertical="center" textRotation="255" wrapText="1"/>
      <protection locked="0"/>
    </xf>
    <xf numFmtId="0" fontId="14" fillId="2" borderId="13" xfId="0" applyFont="1" applyFill="1" applyBorder="1" applyAlignment="1" applyProtection="1">
      <alignment horizontal="center" vertical="center" textRotation="255" wrapText="1"/>
      <protection locked="0"/>
    </xf>
    <xf numFmtId="0" fontId="14" fillId="2" borderId="12" xfId="0" applyFont="1" applyFill="1" applyBorder="1" applyAlignment="1" applyProtection="1">
      <alignment horizontal="center" vertical="center" textRotation="255"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2" borderId="19" xfId="0" applyFont="1" applyFill="1" applyBorder="1" applyAlignment="1" applyProtection="1">
      <alignment horizontal="center" vertical="center" textRotation="255" wrapText="1"/>
      <protection locked="0"/>
    </xf>
    <xf numFmtId="0" fontId="3" fillId="2" borderId="20" xfId="0" applyFont="1" applyFill="1" applyBorder="1" applyAlignment="1" applyProtection="1">
      <alignment horizontal="center" vertical="center" textRotation="255" wrapText="1"/>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pplyProtection="1">
      <protection locked="0"/>
    </xf>
    <xf numFmtId="0" fontId="3" fillId="2" borderId="3" xfId="0" applyFont="1" applyFill="1" applyBorder="1" applyAlignment="1" applyProtection="1">
      <alignment horizontal="centerContinuous" vertical="center"/>
      <protection locked="0"/>
    </xf>
    <xf numFmtId="0" fontId="3" fillId="2" borderId="50" xfId="0" applyFont="1" applyFill="1" applyBorder="1" applyAlignment="1" applyProtection="1">
      <alignment vertical="center"/>
      <protection locked="0"/>
    </xf>
    <xf numFmtId="0" fontId="3" fillId="2" borderId="53" xfId="0" applyFont="1" applyFill="1" applyBorder="1" applyAlignment="1" applyProtection="1">
      <alignment vertical="center"/>
      <protection locked="0"/>
    </xf>
    <xf numFmtId="0" fontId="3" fillId="2" borderId="51" xfId="0" applyFont="1" applyFill="1" applyBorder="1" applyAlignment="1" applyProtection="1">
      <alignment vertical="center"/>
      <protection locked="0"/>
    </xf>
    <xf numFmtId="0" fontId="3" fillId="2" borderId="52" xfId="0" applyFont="1" applyFill="1" applyBorder="1" applyAlignment="1" applyProtection="1">
      <alignment vertical="center"/>
      <protection locked="0"/>
    </xf>
    <xf numFmtId="0" fontId="3" fillId="2" borderId="54" xfId="0" applyFont="1" applyFill="1" applyBorder="1" applyAlignment="1" applyProtection="1">
      <alignment vertical="center"/>
      <protection locked="0"/>
    </xf>
    <xf numFmtId="0" fontId="3" fillId="2" borderId="55" xfId="0" applyFont="1" applyFill="1" applyBorder="1" applyAlignment="1" applyProtection="1">
      <alignment vertical="center"/>
      <protection locked="0"/>
    </xf>
    <xf numFmtId="0" fontId="3" fillId="2" borderId="33" xfId="0" applyFont="1" applyFill="1" applyBorder="1" applyAlignment="1" applyProtection="1">
      <alignment vertical="center"/>
      <protection locked="0"/>
    </xf>
    <xf numFmtId="0" fontId="3" fillId="2" borderId="34" xfId="0" applyFont="1" applyFill="1" applyBorder="1" applyAlignment="1" applyProtection="1">
      <alignment vertical="center"/>
      <protection locked="0"/>
    </xf>
    <xf numFmtId="0" fontId="3" fillId="2" borderId="65"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54" xfId="0" applyFont="1" applyFill="1" applyBorder="1" applyAlignment="1" applyProtection="1">
      <alignment vertical="center" wrapText="1"/>
      <protection locked="0"/>
    </xf>
    <xf numFmtId="0" fontId="3" fillId="2" borderId="66" xfId="0" applyFont="1" applyFill="1" applyBorder="1" applyProtection="1">
      <protection locked="0"/>
    </xf>
    <xf numFmtId="0" fontId="6" fillId="3" borderId="0" xfId="0" applyFont="1" applyFill="1" applyBorder="1" applyAlignment="1" applyProtection="1">
      <protection locked="0"/>
    </xf>
    <xf numFmtId="0" fontId="6" fillId="3" borderId="33" xfId="0" applyFont="1" applyFill="1" applyBorder="1" applyAlignment="1" applyProtection="1">
      <protection locked="0"/>
    </xf>
    <xf numFmtId="0" fontId="3" fillId="2" borderId="68" xfId="0" applyFont="1" applyFill="1" applyBorder="1" applyAlignment="1" applyProtection="1">
      <alignment vertical="center"/>
      <protection locked="0"/>
    </xf>
    <xf numFmtId="0" fontId="3" fillId="2" borderId="34"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34" xfId="0" applyFont="1" applyFill="1" applyBorder="1" applyAlignment="1" applyProtection="1">
      <alignment vertical="center" shrinkToFit="1"/>
      <protection locked="0"/>
    </xf>
    <xf numFmtId="0" fontId="3" fillId="2" borderId="69" xfId="0" applyFont="1" applyFill="1" applyBorder="1" applyAlignment="1" applyProtection="1">
      <alignment vertical="center"/>
      <protection locked="0"/>
    </xf>
    <xf numFmtId="0" fontId="3" fillId="2" borderId="70" xfId="0" applyFont="1" applyFill="1" applyBorder="1" applyAlignment="1" applyProtection="1">
      <alignment vertical="center"/>
      <protection locked="0"/>
    </xf>
    <xf numFmtId="0" fontId="3" fillId="2" borderId="33" xfId="0" applyFont="1" applyFill="1" applyBorder="1" applyAlignment="1" applyProtection="1">
      <alignment vertical="center" wrapText="1"/>
      <protection locked="0"/>
    </xf>
    <xf numFmtId="0" fontId="3" fillId="2" borderId="68" xfId="0" applyFont="1" applyFill="1" applyBorder="1" applyAlignment="1" applyProtection="1">
      <alignment vertical="center" shrinkToFit="1"/>
      <protection locked="0"/>
    </xf>
    <xf numFmtId="0" fontId="3" fillId="2" borderId="69" xfId="0" applyFont="1" applyFill="1" applyBorder="1" applyAlignment="1" applyProtection="1">
      <alignment vertical="center" wrapText="1"/>
      <protection locked="0"/>
    </xf>
    <xf numFmtId="0" fontId="3" fillId="2" borderId="52"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2" borderId="34" xfId="0" applyFont="1" applyFill="1" applyBorder="1" applyAlignment="1" applyProtection="1">
      <alignment vertical="center" wrapText="1"/>
      <protection locked="0"/>
    </xf>
    <xf numFmtId="0" fontId="3" fillId="2" borderId="48" xfId="0" applyFont="1" applyFill="1" applyBorder="1" applyAlignment="1" applyProtection="1">
      <alignment vertical="center" wrapText="1"/>
      <protection locked="0"/>
    </xf>
    <xf numFmtId="0" fontId="3" fillId="2" borderId="34" xfId="0" applyFont="1" applyFill="1" applyBorder="1" applyAlignment="1" applyProtection="1">
      <alignment vertical="center" wrapText="1"/>
      <protection locked="0"/>
    </xf>
    <xf numFmtId="0" fontId="3" fillId="2" borderId="48" xfId="0" applyFont="1" applyFill="1" applyBorder="1" applyAlignment="1" applyProtection="1">
      <alignment vertical="center"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2" borderId="52"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28" xfId="0" applyFont="1" applyFill="1" applyBorder="1" applyProtection="1">
      <protection locked="0"/>
    </xf>
    <xf numFmtId="0" fontId="3" fillId="2" borderId="72" xfId="0" applyFont="1" applyFill="1" applyBorder="1" applyAlignment="1" applyProtection="1">
      <alignment vertical="center"/>
      <protection locked="0"/>
    </xf>
    <xf numFmtId="0" fontId="3" fillId="2" borderId="73"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49" xfId="0" applyFont="1" applyFill="1" applyBorder="1" applyAlignment="1" applyProtection="1">
      <alignment vertical="center"/>
      <protection locked="0"/>
    </xf>
    <xf numFmtId="0" fontId="3" fillId="2" borderId="71" xfId="0" applyFont="1" applyFill="1" applyBorder="1" applyAlignment="1" applyProtection="1">
      <alignment vertical="center"/>
      <protection locked="0"/>
    </xf>
    <xf numFmtId="0" fontId="3" fillId="2" borderId="73" xfId="0" applyFont="1" applyFill="1" applyBorder="1" applyAlignment="1" applyProtection="1">
      <alignment vertical="center" wrapText="1"/>
      <protection locked="0"/>
    </xf>
    <xf numFmtId="0" fontId="3" fillId="2" borderId="72" xfId="0" applyFont="1" applyFill="1" applyBorder="1" applyAlignment="1" applyProtection="1">
      <alignment vertical="center" shrinkToFit="1"/>
      <protection locked="0"/>
    </xf>
    <xf numFmtId="0" fontId="3" fillId="2" borderId="74"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3" borderId="44" xfId="0" applyFont="1" applyFill="1" applyBorder="1" applyAlignment="1" applyProtection="1">
      <alignment horizontal="center" vertical="center" wrapText="1"/>
      <protection locked="0"/>
    </xf>
    <xf numFmtId="0" fontId="3" fillId="2" borderId="34" xfId="0" applyFont="1" applyFill="1" applyBorder="1" applyAlignment="1" applyProtection="1">
      <alignment vertical="center" wrapText="1"/>
      <protection locked="0"/>
    </xf>
    <xf numFmtId="0" fontId="3" fillId="2" borderId="48" xfId="0" applyFont="1" applyFill="1" applyBorder="1" applyAlignment="1" applyProtection="1">
      <alignment vertical="center" wrapText="1"/>
      <protection locked="0"/>
    </xf>
    <xf numFmtId="0" fontId="3" fillId="2" borderId="16" xfId="0" applyFont="1" applyFill="1" applyBorder="1" applyAlignment="1" applyProtection="1">
      <alignment horizontal="center" vertical="center"/>
      <protection locked="0"/>
    </xf>
    <xf numFmtId="0" fontId="0" fillId="0" borderId="0" xfId="0" applyAlignment="1" applyProtection="1">
      <alignment horizontal="left" vertical="center" wrapText="1"/>
    </xf>
    <xf numFmtId="0" fontId="3" fillId="2" borderId="1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2" borderId="13" xfId="0" applyFont="1" applyFill="1" applyBorder="1" applyAlignment="1" applyProtection="1">
      <alignment horizontal="center" vertical="center" textRotation="255" wrapText="1"/>
      <protection locked="0"/>
    </xf>
    <xf numFmtId="0" fontId="3" fillId="2" borderId="52"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2" xfId="0" applyFont="1" applyFill="1" applyBorder="1" applyAlignment="1" applyProtection="1">
      <alignment horizontal="center" vertical="center"/>
      <protection locked="0"/>
    </xf>
    <xf numFmtId="0" fontId="3" fillId="2" borderId="0" xfId="0" applyFont="1" applyFill="1" applyBorder="1" applyAlignment="1" applyProtection="1">
      <alignment vertical="center"/>
      <protection locked="0"/>
    </xf>
    <xf numFmtId="176" fontId="3" fillId="2" borderId="13"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vertical="center"/>
      <protection locked="0"/>
    </xf>
    <xf numFmtId="0" fontId="14" fillId="2" borderId="51" xfId="0" applyFont="1" applyFill="1" applyBorder="1" applyAlignment="1" applyProtection="1">
      <alignment vertical="center"/>
      <protection locked="0"/>
    </xf>
    <xf numFmtId="176" fontId="19" fillId="0" borderId="39"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176" fontId="19" fillId="0" borderId="37" xfId="0" applyNumberFormat="1" applyFont="1" applyFill="1" applyBorder="1" applyAlignment="1">
      <alignment horizontal="center" vertical="center"/>
    </xf>
    <xf numFmtId="0" fontId="0" fillId="0" borderId="0" xfId="0" applyFont="1"/>
    <xf numFmtId="0" fontId="0" fillId="2" borderId="0" xfId="0" applyFont="1" applyFill="1"/>
    <xf numFmtId="0" fontId="0" fillId="0" borderId="0" xfId="0" applyFont="1" applyFill="1"/>
    <xf numFmtId="0" fontId="0" fillId="3" borderId="34" xfId="0" applyFont="1" applyFill="1" applyBorder="1" applyAlignment="1" applyProtection="1">
      <protection locked="0"/>
    </xf>
    <xf numFmtId="0" fontId="12" fillId="3" borderId="34" xfId="0" applyFont="1" applyFill="1" applyBorder="1" applyAlignment="1" applyProtection="1">
      <alignment vertical="center" shrinkToFit="1"/>
      <protection locked="0"/>
    </xf>
    <xf numFmtId="0" fontId="12" fillId="3" borderId="34" xfId="0" applyFont="1" applyFill="1" applyBorder="1" applyAlignment="1" applyProtection="1">
      <alignment horizontal="right" vertical="center"/>
      <protection locked="0"/>
    </xf>
    <xf numFmtId="0" fontId="12" fillId="3" borderId="34" xfId="0" applyFont="1" applyFill="1" applyBorder="1" applyAlignment="1" applyProtection="1">
      <alignment horizontal="right" vertical="center" shrinkToFit="1"/>
      <protection locked="0"/>
    </xf>
    <xf numFmtId="0" fontId="3" fillId="3" borderId="45" xfId="0" applyFont="1" applyFill="1" applyBorder="1" applyAlignment="1" applyProtection="1">
      <alignment horizontal="center" vertical="center" wrapText="1"/>
    </xf>
    <xf numFmtId="0" fontId="3" fillId="3" borderId="44"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textRotation="255" wrapText="1"/>
      <protection locked="0"/>
    </xf>
    <xf numFmtId="0" fontId="3" fillId="2" borderId="13" xfId="0" applyFont="1" applyFill="1" applyBorder="1" applyAlignment="1" applyProtection="1">
      <alignment horizontal="center" vertical="center" textRotation="255" wrapText="1"/>
      <protection locked="0"/>
    </xf>
    <xf numFmtId="0" fontId="3" fillId="2" borderId="18" xfId="0" applyFont="1" applyFill="1" applyBorder="1" applyAlignment="1" applyProtection="1">
      <alignment vertical="center" wrapText="1"/>
      <protection locked="0"/>
    </xf>
    <xf numFmtId="0" fontId="3" fillId="2" borderId="14" xfId="0" applyFont="1" applyFill="1" applyBorder="1" applyAlignment="1" applyProtection="1">
      <alignment vertical="center" wrapText="1"/>
      <protection locked="0"/>
    </xf>
    <xf numFmtId="0" fontId="3" fillId="2" borderId="17" xfId="0" applyFont="1" applyFill="1" applyBorder="1" applyAlignment="1" applyProtection="1">
      <alignment vertical="center" wrapText="1"/>
      <protection locked="0"/>
    </xf>
    <xf numFmtId="0" fontId="3" fillId="2" borderId="18"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2" borderId="55" xfId="0" applyFont="1" applyFill="1" applyBorder="1" applyAlignment="1" applyProtection="1">
      <alignment vertical="center" wrapText="1"/>
      <protection locked="0"/>
    </xf>
    <xf numFmtId="0" fontId="3" fillId="2" borderId="70" xfId="0" applyFont="1" applyFill="1" applyBorder="1" applyAlignment="1" applyProtection="1">
      <alignment vertical="center" wrapText="1"/>
      <protection locked="0"/>
    </xf>
    <xf numFmtId="0" fontId="3" fillId="2" borderId="71" xfId="0" applyFont="1" applyFill="1" applyBorder="1" applyAlignment="1" applyProtection="1">
      <alignment vertical="center" wrapText="1"/>
      <protection locked="0"/>
    </xf>
    <xf numFmtId="0" fontId="3" fillId="2" borderId="52" xfId="0" applyFont="1" applyFill="1" applyBorder="1" applyAlignment="1" applyProtection="1">
      <alignment vertical="center" wrapText="1"/>
      <protection locked="0"/>
    </xf>
    <xf numFmtId="0" fontId="3" fillId="2" borderId="65" xfId="0" applyFont="1" applyFill="1" applyBorder="1" applyAlignment="1" applyProtection="1">
      <alignment vertical="center" wrapText="1"/>
      <protection locked="0"/>
    </xf>
    <xf numFmtId="0" fontId="3" fillId="2" borderId="49" xfId="0" applyFont="1" applyFill="1" applyBorder="1" applyAlignment="1" applyProtection="1">
      <alignment vertical="center" wrapText="1"/>
      <protection locked="0"/>
    </xf>
    <xf numFmtId="0" fontId="3" fillId="2" borderId="18"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quotePrefix="1" applyFont="1" applyFill="1" applyBorder="1" applyAlignment="1" applyProtection="1">
      <alignment horizontal="center" vertical="center" wrapText="1"/>
      <protection locked="0"/>
    </xf>
    <xf numFmtId="0" fontId="3" fillId="2" borderId="14" xfId="0" quotePrefix="1" applyFont="1" applyFill="1" applyBorder="1" applyAlignment="1" applyProtection="1">
      <alignment horizontal="center" vertical="center" wrapText="1"/>
      <protection locked="0"/>
    </xf>
    <xf numFmtId="0" fontId="3" fillId="2" borderId="17" xfId="0" quotePrefix="1"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textRotation="255" wrapText="1"/>
      <protection locked="0"/>
    </xf>
    <xf numFmtId="0" fontId="3" fillId="0" borderId="11" xfId="0" applyFont="1" applyBorder="1" applyAlignment="1" applyProtection="1">
      <alignment horizontal="center" vertical="center" textRotation="255" wrapText="1"/>
      <protection locked="0"/>
    </xf>
    <xf numFmtId="0" fontId="3" fillId="2" borderId="7" xfId="0" applyFont="1" applyFill="1" applyBorder="1" applyAlignment="1" applyProtection="1">
      <alignment horizontal="center" vertical="center" textRotation="255" wrapText="1"/>
      <protection locked="0"/>
    </xf>
    <xf numFmtId="0" fontId="3" fillId="2" borderId="8" xfId="0" applyFont="1" applyFill="1" applyBorder="1" applyAlignment="1" applyProtection="1">
      <alignment horizontal="center" vertical="center" textRotation="255" wrapText="1"/>
      <protection locked="0"/>
    </xf>
    <xf numFmtId="0" fontId="3" fillId="2" borderId="0"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textRotation="255" wrapText="1"/>
      <protection locked="0"/>
    </xf>
    <xf numFmtId="0" fontId="3" fillId="2" borderId="9" xfId="0" applyFont="1" applyFill="1" applyBorder="1" applyAlignment="1" applyProtection="1">
      <alignment vertical="center" wrapText="1"/>
      <protection locked="0"/>
    </xf>
    <xf numFmtId="0" fontId="3" fillId="2" borderId="13"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18" xfId="0" applyFont="1" applyFill="1" applyBorder="1" applyAlignment="1" applyProtection="1">
      <alignment horizontal="center" vertical="center" textRotation="255" shrinkToFit="1"/>
      <protection locked="0"/>
    </xf>
    <xf numFmtId="0" fontId="3" fillId="2" borderId="14" xfId="0" applyFont="1" applyFill="1" applyBorder="1" applyAlignment="1" applyProtection="1">
      <alignment horizontal="center" vertical="center" textRotation="255" shrinkToFit="1"/>
      <protection locked="0"/>
    </xf>
    <xf numFmtId="0" fontId="3" fillId="2" borderId="17" xfId="0" applyFont="1" applyFill="1" applyBorder="1" applyAlignment="1" applyProtection="1">
      <alignment horizontal="center" vertical="center" textRotation="255" shrinkToFit="1"/>
      <protection locked="0"/>
    </xf>
    <xf numFmtId="0" fontId="3" fillId="2" borderId="21"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21" xfId="0" applyFont="1" applyFill="1" applyBorder="1" applyAlignment="1" applyProtection="1">
      <alignment vertical="center" wrapText="1"/>
      <protection locked="0"/>
    </xf>
    <xf numFmtId="0" fontId="3" fillId="2" borderId="7" xfId="0" applyFont="1" applyFill="1" applyBorder="1" applyAlignment="1" applyProtection="1">
      <alignment vertical="center" textRotation="255" wrapText="1"/>
      <protection locked="0"/>
    </xf>
    <xf numFmtId="0" fontId="3" fillId="2" borderId="8" xfId="0" applyFont="1" applyFill="1" applyBorder="1" applyAlignment="1" applyProtection="1">
      <alignment vertical="center" textRotation="255" wrapText="1"/>
      <protection locked="0"/>
    </xf>
    <xf numFmtId="0" fontId="3" fillId="2" borderId="0" xfId="0" applyFont="1" applyFill="1" applyBorder="1" applyAlignment="1" applyProtection="1">
      <alignment vertical="center" textRotation="255" wrapText="1"/>
      <protection locked="0"/>
    </xf>
    <xf numFmtId="0" fontId="3" fillId="2" borderId="12" xfId="0" applyFont="1" applyFill="1" applyBorder="1" applyAlignment="1" applyProtection="1">
      <alignment vertical="center" textRotation="255" wrapText="1"/>
      <protection locked="0"/>
    </xf>
    <xf numFmtId="0" fontId="3" fillId="3" borderId="43" xfId="0" applyFont="1" applyFill="1" applyBorder="1" applyAlignment="1" applyProtection="1">
      <alignment horizontal="center" vertical="center" wrapText="1"/>
      <protection locked="0"/>
    </xf>
    <xf numFmtId="0" fontId="3" fillId="3" borderId="43"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4"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3" borderId="45"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 fillId="2" borderId="21" xfId="0" quotePrefix="1"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12" fillId="0" borderId="21" xfId="0" applyFont="1" applyFill="1" applyBorder="1" applyAlignment="1" applyProtection="1">
      <alignment vertical="center"/>
      <protection locked="0"/>
    </xf>
    <xf numFmtId="0" fontId="12" fillId="0" borderId="16" xfId="0" applyFont="1" applyFill="1" applyBorder="1" applyAlignment="1" applyProtection="1">
      <alignment vertical="center"/>
      <protection locked="0"/>
    </xf>
    <xf numFmtId="0" fontId="12" fillId="0" borderId="67" xfId="0" applyFont="1" applyFill="1" applyBorder="1" applyAlignment="1" applyProtection="1">
      <alignment vertical="center"/>
      <protection locked="0"/>
    </xf>
    <xf numFmtId="0" fontId="12" fillId="0" borderId="63" xfId="0" applyFont="1" applyFill="1" applyBorder="1" applyAlignment="1" applyProtection="1">
      <alignment vertical="center"/>
      <protection locked="0"/>
    </xf>
    <xf numFmtId="0" fontId="12" fillId="0" borderId="19" xfId="0" applyFont="1" applyFill="1" applyBorder="1" applyAlignment="1" applyProtection="1">
      <alignment vertical="center"/>
      <protection locked="0"/>
    </xf>
    <xf numFmtId="0" fontId="12" fillId="0" borderId="20" xfId="0" applyFont="1" applyFill="1" applyBorder="1" applyAlignment="1" applyProtection="1">
      <alignment vertical="center"/>
      <protection locked="0"/>
    </xf>
    <xf numFmtId="0" fontId="3" fillId="2" borderId="51" xfId="0" applyFont="1" applyFill="1" applyBorder="1" applyAlignment="1" applyProtection="1">
      <alignment vertical="center" wrapText="1"/>
      <protection locked="0"/>
    </xf>
    <xf numFmtId="0" fontId="3" fillId="2" borderId="34" xfId="0" applyFont="1" applyFill="1" applyBorder="1" applyAlignment="1" applyProtection="1">
      <alignment vertical="center" wrapText="1"/>
      <protection locked="0"/>
    </xf>
    <xf numFmtId="0" fontId="3" fillId="2" borderId="48" xfId="0" applyFont="1" applyFill="1" applyBorder="1" applyAlignment="1" applyProtection="1">
      <alignment vertical="center" wrapText="1"/>
      <protection locked="0"/>
    </xf>
    <xf numFmtId="0" fontId="0" fillId="3" borderId="34" xfId="0" applyFont="1" applyFill="1" applyBorder="1" applyAlignment="1" applyProtection="1">
      <protection locked="0"/>
    </xf>
    <xf numFmtId="0" fontId="0" fillId="0" borderId="60" xfId="0" applyBorder="1" applyAlignment="1" applyProtection="1">
      <alignment horizontal="left" vertical="center" wrapText="1"/>
    </xf>
    <xf numFmtId="0" fontId="0" fillId="0" borderId="0" xfId="0" applyAlignment="1" applyProtection="1">
      <alignment horizontal="left" vertical="center" wrapText="1"/>
    </xf>
    <xf numFmtId="0" fontId="3" fillId="2" borderId="18" xfId="0" quotePrefix="1" applyFont="1" applyFill="1" applyBorder="1" applyAlignment="1" applyProtection="1">
      <alignment horizontal="center" vertical="center"/>
      <protection locked="0"/>
    </xf>
    <xf numFmtId="0" fontId="3" fillId="2" borderId="14" xfId="0" quotePrefix="1" applyFont="1" applyFill="1" applyBorder="1" applyAlignment="1" applyProtection="1">
      <alignment horizontal="center" vertical="center"/>
      <protection locked="0"/>
    </xf>
    <xf numFmtId="0" fontId="3" fillId="2" borderId="17" xfId="0" quotePrefix="1"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2" borderId="56" xfId="0" quotePrefix="1" applyNumberFormat="1" applyFont="1" applyFill="1" applyBorder="1" applyAlignment="1" applyProtection="1">
      <alignment horizontal="center" vertical="center"/>
      <protection locked="0"/>
    </xf>
    <xf numFmtId="0" fontId="3" fillId="2" borderId="64" xfId="0" quotePrefix="1" applyNumberFormat="1" applyFont="1" applyFill="1" applyBorder="1" applyAlignment="1" applyProtection="1">
      <alignment horizontal="center" vertical="center"/>
      <protection locked="0"/>
    </xf>
    <xf numFmtId="0" fontId="3" fillId="2" borderId="57" xfId="0" quotePrefix="1" applyNumberFormat="1" applyFont="1" applyFill="1" applyBorder="1" applyAlignment="1" applyProtection="1">
      <alignment horizontal="center" vertical="center"/>
      <protection locked="0"/>
    </xf>
    <xf numFmtId="0" fontId="3" fillId="2" borderId="56" xfId="0" quotePrefix="1" applyFont="1" applyFill="1" applyBorder="1" applyAlignment="1" applyProtection="1">
      <alignment horizontal="center" vertical="center" wrapText="1"/>
      <protection locked="0"/>
    </xf>
    <xf numFmtId="0" fontId="3" fillId="2" borderId="57" xfId="0" quotePrefix="1" applyFont="1" applyFill="1" applyBorder="1" applyAlignment="1" applyProtection="1">
      <alignment horizontal="center" vertical="center" wrapText="1"/>
      <protection locked="0"/>
    </xf>
    <xf numFmtId="0" fontId="3" fillId="2" borderId="52" xfId="0" applyFont="1" applyFill="1" applyBorder="1" applyAlignment="1" applyProtection="1">
      <alignment vertical="center"/>
      <protection locked="0"/>
    </xf>
    <xf numFmtId="0" fontId="3" fillId="2" borderId="65" xfId="0" applyFont="1" applyFill="1" applyBorder="1" applyAlignment="1" applyProtection="1">
      <alignment vertical="center"/>
      <protection locked="0"/>
    </xf>
    <xf numFmtId="0" fontId="3" fillId="2" borderId="49" xfId="0" applyFont="1" applyFill="1" applyBorder="1" applyAlignment="1" applyProtection="1">
      <alignment vertical="center"/>
      <protection locked="0"/>
    </xf>
    <xf numFmtId="0" fontId="3" fillId="3" borderId="75" xfId="0" applyFont="1" applyFill="1" applyBorder="1" applyAlignment="1" applyProtection="1">
      <alignment horizontal="center" vertical="center"/>
      <protection locked="0"/>
    </xf>
    <xf numFmtId="0" fontId="3" fillId="3" borderId="76"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textRotation="255" shrinkToFit="1"/>
      <protection locked="0"/>
    </xf>
    <xf numFmtId="0" fontId="3" fillId="0" borderId="12" xfId="0" applyFont="1" applyBorder="1" applyAlignment="1" applyProtection="1">
      <alignment vertical="center" shrinkToFit="1"/>
      <protection locked="0"/>
    </xf>
    <xf numFmtId="0" fontId="3" fillId="2" borderId="13" xfId="0" quotePrefix="1"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0" borderId="8"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2" borderId="1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textRotation="255" shrinkToFit="1"/>
      <protection locked="0"/>
    </xf>
    <xf numFmtId="0" fontId="3" fillId="0" borderId="17" xfId="0" applyFont="1" applyBorder="1" applyAlignment="1" applyProtection="1">
      <alignment horizontal="center" vertical="center" textRotation="255" shrinkToFit="1"/>
      <protection locked="0"/>
    </xf>
    <xf numFmtId="0" fontId="3" fillId="0" borderId="13" xfId="0" applyFont="1" applyBorder="1" applyAlignment="1" applyProtection="1">
      <alignment vertical="center" textRotation="255" wrapText="1"/>
      <protection locked="0"/>
    </xf>
    <xf numFmtId="0" fontId="3" fillId="0" borderId="16" xfId="0" applyFont="1" applyBorder="1" applyAlignment="1" applyProtection="1">
      <alignment vertical="center" textRotation="255" wrapText="1"/>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13" xfId="0" applyFont="1" applyBorder="1" applyAlignment="1" applyProtection="1">
      <alignment vertical="top" textRotation="255" wrapText="1"/>
      <protection locked="0"/>
    </xf>
    <xf numFmtId="0" fontId="3" fillId="0" borderId="16" xfId="0" applyFont="1" applyBorder="1" applyAlignment="1" applyProtection="1">
      <alignment vertical="top" textRotation="255" wrapText="1"/>
      <protection locked="0"/>
    </xf>
    <xf numFmtId="0" fontId="3" fillId="0" borderId="20" xfId="0" applyFont="1" applyBorder="1" applyAlignment="1" applyProtection="1">
      <alignment vertical="center" shrinkToFit="1"/>
      <protection locked="0"/>
    </xf>
    <xf numFmtId="0" fontId="16" fillId="0" borderId="0" xfId="0" applyFont="1" applyBorder="1" applyAlignment="1" applyProtection="1">
      <alignment horizontal="left" vertical="center" wrapText="1"/>
    </xf>
    <xf numFmtId="0" fontId="16" fillId="2" borderId="0" xfId="0" applyFont="1" applyFill="1" applyBorder="1" applyAlignment="1" applyProtection="1">
      <alignment horizontal="left" vertical="center" wrapText="1"/>
    </xf>
  </cellXfs>
  <cellStyles count="2">
    <cellStyle name="標準" xfId="0" builtinId="0"/>
    <cellStyle name="未定義"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504265</xdr:colOff>
      <xdr:row>13</xdr:row>
      <xdr:rowOff>53870</xdr:rowOff>
    </xdr:from>
    <xdr:to>
      <xdr:col>11</xdr:col>
      <xdr:colOff>134470</xdr:colOff>
      <xdr:row>13</xdr:row>
      <xdr:rowOff>313765</xdr:rowOff>
    </xdr:to>
    <xdr:sp macro="" textlink="">
      <xdr:nvSpPr>
        <xdr:cNvPr id="3" name="Text Box 1"/>
        <xdr:cNvSpPr txBox="1">
          <a:spLocks noChangeArrowheads="1"/>
        </xdr:cNvSpPr>
      </xdr:nvSpPr>
      <xdr:spPr bwMode="auto">
        <a:xfrm>
          <a:off x="12023912" y="2115752"/>
          <a:ext cx="235323" cy="25989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a:t>
          </a:r>
        </a:p>
      </xdr:txBody>
    </xdr:sp>
    <xdr:clientData/>
  </xdr:twoCellAnchor>
  <xdr:twoCellAnchor>
    <xdr:from>
      <xdr:col>12</xdr:col>
      <xdr:colOff>33619</xdr:colOff>
      <xdr:row>61</xdr:row>
      <xdr:rowOff>33616</xdr:rowOff>
    </xdr:from>
    <xdr:to>
      <xdr:col>12</xdr:col>
      <xdr:colOff>246530</xdr:colOff>
      <xdr:row>64</xdr:row>
      <xdr:rowOff>201705</xdr:rowOff>
    </xdr:to>
    <xdr:sp macro="" textlink="">
      <xdr:nvSpPr>
        <xdr:cNvPr id="5" name="右中かっこ 4"/>
        <xdr:cNvSpPr/>
      </xdr:nvSpPr>
      <xdr:spPr>
        <a:xfrm>
          <a:off x="13144501" y="12774704"/>
          <a:ext cx="212911" cy="907677"/>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89780</xdr:colOff>
      <xdr:row>4</xdr:row>
      <xdr:rowOff>100853</xdr:rowOff>
    </xdr:from>
    <xdr:to>
      <xdr:col>19</xdr:col>
      <xdr:colOff>134605</xdr:colOff>
      <xdr:row>9</xdr:row>
      <xdr:rowOff>33618</xdr:rowOff>
    </xdr:to>
    <xdr:sp macro="" textlink="">
      <xdr:nvSpPr>
        <xdr:cNvPr id="4" name="テキスト ボックス 3"/>
        <xdr:cNvSpPr txBox="1"/>
      </xdr:nvSpPr>
      <xdr:spPr>
        <a:xfrm>
          <a:off x="11893160" y="1243853"/>
          <a:ext cx="3824345" cy="923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パソコンで記名せず印刷し、</a:t>
          </a:r>
          <a:endParaRPr kumimoji="1" lang="en-US" altLang="ja-JP" sz="1600" b="1">
            <a:solidFill>
              <a:srgbClr val="FF0000"/>
            </a:solidFill>
          </a:endParaRPr>
        </a:p>
        <a:p>
          <a:r>
            <a:rPr kumimoji="1" lang="ja-JP" altLang="en-US" sz="1600" b="1">
              <a:solidFill>
                <a:srgbClr val="FF0000"/>
              </a:solidFill>
            </a:rPr>
            <a:t>提出時、手書きでサインをして下さい。</a:t>
          </a:r>
          <a:endParaRPr kumimoji="1" lang="en-US" altLang="ja-JP" sz="1600" b="1">
            <a:solidFill>
              <a:srgbClr val="FF0000"/>
            </a:solidFill>
          </a:endParaRPr>
        </a:p>
      </xdr:txBody>
    </xdr:sp>
    <xdr:clientData/>
  </xdr:twoCellAnchor>
  <xdr:twoCellAnchor>
    <xdr:from>
      <xdr:col>12</xdr:col>
      <xdr:colOff>89647</xdr:colOff>
      <xdr:row>9</xdr:row>
      <xdr:rowOff>89647</xdr:rowOff>
    </xdr:from>
    <xdr:to>
      <xdr:col>24</xdr:col>
      <xdr:colOff>112335</xdr:colOff>
      <xdr:row>14</xdr:row>
      <xdr:rowOff>170624</xdr:rowOff>
    </xdr:to>
    <xdr:sp macro="" textlink="">
      <xdr:nvSpPr>
        <xdr:cNvPr id="6" name="テキスト ボックス 5"/>
        <xdr:cNvSpPr txBox="1"/>
      </xdr:nvSpPr>
      <xdr:spPr>
        <a:xfrm>
          <a:off x="11893027" y="2223247"/>
          <a:ext cx="6888308" cy="1163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①直接提出する場合は、各事務所等で本人確認後、提出者が手書きでサイン。</a:t>
          </a:r>
          <a:endParaRPr kumimoji="1" lang="en-US" altLang="ja-JP" sz="1600" b="1">
            <a:solidFill>
              <a:srgbClr val="FF0000"/>
            </a:solidFill>
          </a:endParaRPr>
        </a:p>
        <a:p>
          <a:r>
            <a:rPr kumimoji="1" lang="en-US" altLang="ja-JP" sz="1050" b="1">
              <a:solidFill>
                <a:srgbClr val="FF0000"/>
              </a:solidFill>
            </a:rPr>
            <a:t>※</a:t>
          </a:r>
          <a:r>
            <a:rPr kumimoji="1" lang="ja-JP" altLang="en-US" sz="1050" b="1">
              <a:solidFill>
                <a:srgbClr val="FF0000"/>
              </a:solidFill>
            </a:rPr>
            <a:t>氏名及び顔写真が確認できる書類を持参ください。</a:t>
          </a:r>
          <a:endParaRPr kumimoji="1" lang="en-US" altLang="ja-JP" sz="1050" b="1">
            <a:solidFill>
              <a:srgbClr val="FF0000"/>
            </a:solidFill>
          </a:endParaRPr>
        </a:p>
        <a:p>
          <a:r>
            <a:rPr kumimoji="1" lang="en-US" altLang="ja-JP" sz="1050" b="1">
              <a:solidFill>
                <a:srgbClr val="FF0000"/>
              </a:solidFill>
              <a:effectLst/>
              <a:latin typeface="+mn-lt"/>
              <a:ea typeface="+mn-ea"/>
              <a:cs typeface="+mn-cs"/>
            </a:rPr>
            <a:t>※</a:t>
          </a:r>
          <a:r>
            <a:rPr kumimoji="1" lang="ja-JP" altLang="ja-JP" sz="1050" b="1">
              <a:solidFill>
                <a:srgbClr val="FF0000"/>
              </a:solidFill>
              <a:effectLst/>
              <a:latin typeface="+mn-lt"/>
              <a:ea typeface="+mn-ea"/>
              <a:cs typeface="+mn-cs"/>
            </a:rPr>
            <a:t>直接提出の場合で既に</a:t>
          </a:r>
          <a:r>
            <a:rPr kumimoji="1" lang="ja-JP" altLang="en-US" sz="1050" b="1">
              <a:solidFill>
                <a:srgbClr val="FF0000"/>
              </a:solidFill>
              <a:effectLst/>
              <a:latin typeface="+mn-lt"/>
              <a:ea typeface="+mn-ea"/>
              <a:cs typeface="+mn-cs"/>
            </a:rPr>
            <a:t>サインの</a:t>
          </a:r>
          <a:r>
            <a:rPr kumimoji="1" lang="ja-JP" altLang="ja-JP" sz="1050" b="1">
              <a:solidFill>
                <a:srgbClr val="FF0000"/>
              </a:solidFill>
              <a:effectLst/>
              <a:latin typeface="+mn-lt"/>
              <a:ea typeface="+mn-ea"/>
              <a:cs typeface="+mn-cs"/>
            </a:rPr>
            <a:t>記載がある場合においても、提出者の本人確認後、欄外へサインすることとします。</a:t>
          </a:r>
          <a:endParaRPr kumimoji="1" lang="en-US" altLang="ja-JP" sz="1050" b="1">
            <a:solidFill>
              <a:srgbClr val="FF0000"/>
            </a:solidFill>
          </a:endParaRPr>
        </a:p>
        <a:p>
          <a:r>
            <a:rPr kumimoji="1" lang="ja-JP" altLang="en-US" sz="1600" b="1">
              <a:solidFill>
                <a:srgbClr val="FF0000"/>
              </a:solidFill>
            </a:rPr>
            <a:t>②郵送の場合は、記載責任者が手書きでサイン。</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504265</xdr:colOff>
      <xdr:row>13</xdr:row>
      <xdr:rowOff>53870</xdr:rowOff>
    </xdr:from>
    <xdr:to>
      <xdr:col>11</xdr:col>
      <xdr:colOff>134470</xdr:colOff>
      <xdr:row>13</xdr:row>
      <xdr:rowOff>313765</xdr:rowOff>
    </xdr:to>
    <xdr:sp macro="" textlink="">
      <xdr:nvSpPr>
        <xdr:cNvPr id="2" name="Text Box 1"/>
        <xdr:cNvSpPr txBox="1">
          <a:spLocks noChangeArrowheads="1"/>
        </xdr:cNvSpPr>
      </xdr:nvSpPr>
      <xdr:spPr bwMode="auto">
        <a:xfrm>
          <a:off x="11103685" y="2621810"/>
          <a:ext cx="209325" cy="25989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a:t>
          </a:r>
        </a:p>
      </xdr:txBody>
    </xdr:sp>
    <xdr:clientData/>
  </xdr:twoCellAnchor>
  <xdr:twoCellAnchor>
    <xdr:from>
      <xdr:col>12</xdr:col>
      <xdr:colOff>33619</xdr:colOff>
      <xdr:row>63</xdr:row>
      <xdr:rowOff>33616</xdr:rowOff>
    </xdr:from>
    <xdr:to>
      <xdr:col>12</xdr:col>
      <xdr:colOff>246530</xdr:colOff>
      <xdr:row>66</xdr:row>
      <xdr:rowOff>201705</xdr:rowOff>
    </xdr:to>
    <xdr:sp macro="" textlink="">
      <xdr:nvSpPr>
        <xdr:cNvPr id="3" name="右中かっこ 2"/>
        <xdr:cNvSpPr/>
      </xdr:nvSpPr>
      <xdr:spPr>
        <a:xfrm>
          <a:off x="12103699" y="14641156"/>
          <a:ext cx="212911" cy="1288229"/>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521073</xdr:colOff>
      <xdr:row>12</xdr:row>
      <xdr:rowOff>40822</xdr:rowOff>
    </xdr:from>
    <xdr:to>
      <xdr:col>11</xdr:col>
      <xdr:colOff>248931</xdr:colOff>
      <xdr:row>12</xdr:row>
      <xdr:rowOff>353786</xdr:rowOff>
    </xdr:to>
    <xdr:sp macro="" textlink="">
      <xdr:nvSpPr>
        <xdr:cNvPr id="2" name="Text Box 1"/>
        <xdr:cNvSpPr txBox="1">
          <a:spLocks noChangeArrowheads="1"/>
        </xdr:cNvSpPr>
      </xdr:nvSpPr>
      <xdr:spPr bwMode="auto">
        <a:xfrm>
          <a:off x="12791514" y="2338028"/>
          <a:ext cx="332976" cy="3129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a:t>
          </a:r>
        </a:p>
      </xdr:txBody>
    </xdr:sp>
    <xdr:clientData/>
  </xdr:twoCellAnchor>
  <xdr:twoCellAnchor>
    <xdr:from>
      <xdr:col>11</xdr:col>
      <xdr:colOff>1127418</xdr:colOff>
      <xdr:row>55</xdr:row>
      <xdr:rowOff>48501</xdr:rowOff>
    </xdr:from>
    <xdr:to>
      <xdr:col>13</xdr:col>
      <xdr:colOff>127642</xdr:colOff>
      <xdr:row>58</xdr:row>
      <xdr:rowOff>216590</xdr:rowOff>
    </xdr:to>
    <xdr:sp macro="" textlink="">
      <xdr:nvSpPr>
        <xdr:cNvPr id="6" name="右中かっこ 5"/>
        <xdr:cNvSpPr/>
      </xdr:nvSpPr>
      <xdr:spPr>
        <a:xfrm>
          <a:off x="13971285" y="11835689"/>
          <a:ext cx="280146" cy="927112"/>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112192</xdr:colOff>
      <xdr:row>6</xdr:row>
      <xdr:rowOff>11206</xdr:rowOff>
    </xdr:from>
    <xdr:to>
      <xdr:col>20</xdr:col>
      <xdr:colOff>157017</xdr:colOff>
      <xdr:row>9</xdr:row>
      <xdr:rowOff>67236</xdr:rowOff>
    </xdr:to>
    <xdr:sp macro="" textlink="">
      <xdr:nvSpPr>
        <xdr:cNvPr id="4" name="テキスト ボックス 3"/>
        <xdr:cNvSpPr txBox="1"/>
      </xdr:nvSpPr>
      <xdr:spPr>
        <a:xfrm>
          <a:off x="11915572" y="1512346"/>
          <a:ext cx="3824345" cy="688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パソコンで記名せず印刷し、</a:t>
          </a:r>
          <a:endParaRPr kumimoji="1" lang="en-US" altLang="ja-JP" sz="1600" b="1">
            <a:solidFill>
              <a:srgbClr val="FF0000"/>
            </a:solidFill>
          </a:endParaRPr>
        </a:p>
        <a:p>
          <a:r>
            <a:rPr kumimoji="1" lang="ja-JP" altLang="en-US" sz="1600" b="1">
              <a:solidFill>
                <a:srgbClr val="FF0000"/>
              </a:solidFill>
            </a:rPr>
            <a:t>提出時、手書きでサインをして下さい。</a:t>
          </a:r>
          <a:endParaRPr kumimoji="1" lang="en-US" altLang="ja-JP" sz="1600" b="1">
            <a:solidFill>
              <a:srgbClr val="FF0000"/>
            </a:solidFill>
          </a:endParaRPr>
        </a:p>
        <a:p>
          <a:endParaRPr kumimoji="1" lang="ja-JP" altLang="en-US" sz="1600">
            <a:solidFill>
              <a:srgbClr val="FF0000"/>
            </a:solidFill>
          </a:endParaRPr>
        </a:p>
      </xdr:txBody>
    </xdr:sp>
    <xdr:clientData/>
  </xdr:twoCellAnchor>
  <xdr:twoCellAnchor>
    <xdr:from>
      <xdr:col>13</xdr:col>
      <xdr:colOff>112059</xdr:colOff>
      <xdr:row>9</xdr:row>
      <xdr:rowOff>156883</xdr:rowOff>
    </xdr:from>
    <xdr:to>
      <xdr:col>25</xdr:col>
      <xdr:colOff>134747</xdr:colOff>
      <xdr:row>15</xdr:row>
      <xdr:rowOff>47360</xdr:rowOff>
    </xdr:to>
    <xdr:sp macro="" textlink="">
      <xdr:nvSpPr>
        <xdr:cNvPr id="5" name="テキスト ボックス 4"/>
        <xdr:cNvSpPr txBox="1"/>
      </xdr:nvSpPr>
      <xdr:spPr>
        <a:xfrm>
          <a:off x="11915439" y="2290483"/>
          <a:ext cx="6888308" cy="1163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①直接提出する場合は、各事務所等で本人確認後、提出者が手書きでサイン。</a:t>
          </a:r>
          <a:endParaRPr kumimoji="1" lang="en-US" altLang="ja-JP" sz="1600" b="1">
            <a:solidFill>
              <a:srgbClr val="FF0000"/>
            </a:solidFill>
          </a:endParaRPr>
        </a:p>
        <a:p>
          <a:r>
            <a:rPr kumimoji="1" lang="en-US" altLang="ja-JP" sz="1050" b="1">
              <a:solidFill>
                <a:srgbClr val="FF0000"/>
              </a:solidFill>
            </a:rPr>
            <a:t>※</a:t>
          </a:r>
          <a:r>
            <a:rPr kumimoji="1" lang="ja-JP" altLang="en-US" sz="1050" b="1">
              <a:solidFill>
                <a:srgbClr val="FF0000"/>
              </a:solidFill>
            </a:rPr>
            <a:t>氏名及び顔写真が確認できる書類を持参ください。</a:t>
          </a:r>
          <a:endParaRPr kumimoji="1" lang="en-US" altLang="ja-JP" sz="1050" b="1">
            <a:solidFill>
              <a:srgbClr val="FF0000"/>
            </a:solidFill>
          </a:endParaRPr>
        </a:p>
        <a:p>
          <a:r>
            <a:rPr kumimoji="1" lang="en-US" altLang="ja-JP" sz="1050" b="1">
              <a:solidFill>
                <a:srgbClr val="FF0000"/>
              </a:solidFill>
              <a:effectLst/>
              <a:latin typeface="+mn-lt"/>
              <a:ea typeface="+mn-ea"/>
              <a:cs typeface="+mn-cs"/>
            </a:rPr>
            <a:t>※</a:t>
          </a:r>
          <a:r>
            <a:rPr kumimoji="1" lang="ja-JP" altLang="ja-JP" sz="1050" b="1">
              <a:solidFill>
                <a:srgbClr val="FF0000"/>
              </a:solidFill>
              <a:effectLst/>
              <a:latin typeface="+mn-lt"/>
              <a:ea typeface="+mn-ea"/>
              <a:cs typeface="+mn-cs"/>
            </a:rPr>
            <a:t>直接提出の場合で既に</a:t>
          </a:r>
          <a:r>
            <a:rPr kumimoji="1" lang="ja-JP" altLang="en-US" sz="1050" b="1">
              <a:solidFill>
                <a:srgbClr val="FF0000"/>
              </a:solidFill>
              <a:effectLst/>
              <a:latin typeface="+mn-lt"/>
              <a:ea typeface="+mn-ea"/>
              <a:cs typeface="+mn-cs"/>
            </a:rPr>
            <a:t>サインの</a:t>
          </a:r>
          <a:r>
            <a:rPr kumimoji="1" lang="ja-JP" altLang="ja-JP" sz="1050" b="1">
              <a:solidFill>
                <a:srgbClr val="FF0000"/>
              </a:solidFill>
              <a:effectLst/>
              <a:latin typeface="+mn-lt"/>
              <a:ea typeface="+mn-ea"/>
              <a:cs typeface="+mn-cs"/>
            </a:rPr>
            <a:t>記載がある場合においても、提出者の本人確認後、欄外へサインすることとします。</a:t>
          </a:r>
          <a:endParaRPr kumimoji="1" lang="en-US" altLang="ja-JP" sz="1050" b="1">
            <a:solidFill>
              <a:srgbClr val="FF0000"/>
            </a:solidFill>
          </a:endParaRPr>
        </a:p>
        <a:p>
          <a:r>
            <a:rPr kumimoji="1" lang="ja-JP" altLang="en-US" sz="1600" b="1">
              <a:solidFill>
                <a:srgbClr val="FF0000"/>
              </a:solidFill>
            </a:rPr>
            <a:t>②郵送の場合は、記載責任者が手書きでサイン。</a:t>
          </a:r>
          <a:endParaRPr kumimoji="1" lang="en-US" altLang="ja-JP" sz="16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521073</xdr:colOff>
      <xdr:row>12</xdr:row>
      <xdr:rowOff>40822</xdr:rowOff>
    </xdr:from>
    <xdr:to>
      <xdr:col>11</xdr:col>
      <xdr:colOff>248931</xdr:colOff>
      <xdr:row>12</xdr:row>
      <xdr:rowOff>353786</xdr:rowOff>
    </xdr:to>
    <xdr:sp macro="" textlink="">
      <xdr:nvSpPr>
        <xdr:cNvPr id="2" name="Text Box 1"/>
        <xdr:cNvSpPr txBox="1">
          <a:spLocks noChangeArrowheads="1"/>
        </xdr:cNvSpPr>
      </xdr:nvSpPr>
      <xdr:spPr bwMode="auto">
        <a:xfrm>
          <a:off x="11676753" y="2852602"/>
          <a:ext cx="268878" cy="3129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a:t>
          </a:r>
        </a:p>
      </xdr:txBody>
    </xdr:sp>
    <xdr:clientData/>
  </xdr:twoCellAnchor>
  <xdr:twoCellAnchor>
    <xdr:from>
      <xdr:col>11</xdr:col>
      <xdr:colOff>1127418</xdr:colOff>
      <xdr:row>57</xdr:row>
      <xdr:rowOff>48501</xdr:rowOff>
    </xdr:from>
    <xdr:to>
      <xdr:col>13</xdr:col>
      <xdr:colOff>127642</xdr:colOff>
      <xdr:row>60</xdr:row>
      <xdr:rowOff>216590</xdr:rowOff>
    </xdr:to>
    <xdr:sp macro="" textlink="">
      <xdr:nvSpPr>
        <xdr:cNvPr id="3" name="右中かっこ 2"/>
        <xdr:cNvSpPr/>
      </xdr:nvSpPr>
      <xdr:spPr>
        <a:xfrm>
          <a:off x="12709818" y="13848321"/>
          <a:ext cx="257524" cy="1311089"/>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112192</xdr:colOff>
      <xdr:row>6</xdr:row>
      <xdr:rowOff>11206</xdr:rowOff>
    </xdr:from>
    <xdr:to>
      <xdr:col>20</xdr:col>
      <xdr:colOff>157017</xdr:colOff>
      <xdr:row>9</xdr:row>
      <xdr:rowOff>67236</xdr:rowOff>
    </xdr:to>
    <xdr:sp macro="" textlink="">
      <xdr:nvSpPr>
        <xdr:cNvPr id="4" name="テキスト ボックス 3"/>
        <xdr:cNvSpPr txBox="1"/>
      </xdr:nvSpPr>
      <xdr:spPr>
        <a:xfrm>
          <a:off x="11915572" y="1512346"/>
          <a:ext cx="3824345" cy="688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パソコンで記名せず印刷し、</a:t>
          </a:r>
          <a:endParaRPr kumimoji="1" lang="en-US" altLang="ja-JP" sz="1600" b="1">
            <a:solidFill>
              <a:srgbClr val="FF0000"/>
            </a:solidFill>
          </a:endParaRPr>
        </a:p>
        <a:p>
          <a:r>
            <a:rPr kumimoji="1" lang="ja-JP" altLang="en-US" sz="1600" b="1">
              <a:solidFill>
                <a:srgbClr val="FF0000"/>
              </a:solidFill>
            </a:rPr>
            <a:t>提出時、手書きでサインをして下さい。</a:t>
          </a:r>
          <a:endParaRPr kumimoji="1" lang="en-US" altLang="ja-JP" sz="1600" b="1">
            <a:solidFill>
              <a:srgbClr val="FF0000"/>
            </a:solidFill>
          </a:endParaRPr>
        </a:p>
        <a:p>
          <a:endParaRPr kumimoji="1" lang="ja-JP" altLang="en-US" sz="1600">
            <a:solidFill>
              <a:srgbClr val="FF0000"/>
            </a:solidFill>
          </a:endParaRPr>
        </a:p>
      </xdr:txBody>
    </xdr:sp>
    <xdr:clientData/>
  </xdr:twoCellAnchor>
  <xdr:twoCellAnchor>
    <xdr:from>
      <xdr:col>13</xdr:col>
      <xdr:colOff>112059</xdr:colOff>
      <xdr:row>9</xdr:row>
      <xdr:rowOff>156883</xdr:rowOff>
    </xdr:from>
    <xdr:to>
      <xdr:col>25</xdr:col>
      <xdr:colOff>134747</xdr:colOff>
      <xdr:row>15</xdr:row>
      <xdr:rowOff>47360</xdr:rowOff>
    </xdr:to>
    <xdr:sp macro="" textlink="">
      <xdr:nvSpPr>
        <xdr:cNvPr id="5" name="テキスト ボックス 4"/>
        <xdr:cNvSpPr txBox="1"/>
      </xdr:nvSpPr>
      <xdr:spPr>
        <a:xfrm>
          <a:off x="11915439" y="2290483"/>
          <a:ext cx="6888308" cy="1163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①直接提出する場合は、各事務所等で本人確認後、提出者が手書きでサイン。</a:t>
          </a:r>
          <a:endParaRPr kumimoji="1" lang="en-US" altLang="ja-JP" sz="1600" b="1">
            <a:solidFill>
              <a:srgbClr val="FF0000"/>
            </a:solidFill>
          </a:endParaRPr>
        </a:p>
        <a:p>
          <a:r>
            <a:rPr kumimoji="1" lang="en-US" altLang="ja-JP" sz="1050" b="1">
              <a:solidFill>
                <a:srgbClr val="FF0000"/>
              </a:solidFill>
            </a:rPr>
            <a:t>※</a:t>
          </a:r>
          <a:r>
            <a:rPr kumimoji="1" lang="ja-JP" altLang="en-US" sz="1050" b="1">
              <a:solidFill>
                <a:srgbClr val="FF0000"/>
              </a:solidFill>
            </a:rPr>
            <a:t>氏名及び顔写真が確認できる書類を持参ください。</a:t>
          </a:r>
          <a:endParaRPr kumimoji="1" lang="en-US" altLang="ja-JP" sz="1050" b="1">
            <a:solidFill>
              <a:srgbClr val="FF0000"/>
            </a:solidFill>
          </a:endParaRPr>
        </a:p>
        <a:p>
          <a:r>
            <a:rPr kumimoji="1" lang="en-US" altLang="ja-JP" sz="1050" b="1">
              <a:solidFill>
                <a:srgbClr val="FF0000"/>
              </a:solidFill>
              <a:effectLst/>
              <a:latin typeface="+mn-lt"/>
              <a:ea typeface="+mn-ea"/>
              <a:cs typeface="+mn-cs"/>
            </a:rPr>
            <a:t>※</a:t>
          </a:r>
          <a:r>
            <a:rPr kumimoji="1" lang="ja-JP" altLang="ja-JP" sz="1050" b="1">
              <a:solidFill>
                <a:srgbClr val="FF0000"/>
              </a:solidFill>
              <a:effectLst/>
              <a:latin typeface="+mn-lt"/>
              <a:ea typeface="+mn-ea"/>
              <a:cs typeface="+mn-cs"/>
            </a:rPr>
            <a:t>直接提出の場合で既に</a:t>
          </a:r>
          <a:r>
            <a:rPr kumimoji="1" lang="ja-JP" altLang="en-US" sz="1050" b="1">
              <a:solidFill>
                <a:srgbClr val="FF0000"/>
              </a:solidFill>
              <a:effectLst/>
              <a:latin typeface="+mn-lt"/>
              <a:ea typeface="+mn-ea"/>
              <a:cs typeface="+mn-cs"/>
            </a:rPr>
            <a:t>サインの</a:t>
          </a:r>
          <a:r>
            <a:rPr kumimoji="1" lang="ja-JP" altLang="ja-JP" sz="1050" b="1">
              <a:solidFill>
                <a:srgbClr val="FF0000"/>
              </a:solidFill>
              <a:effectLst/>
              <a:latin typeface="+mn-lt"/>
              <a:ea typeface="+mn-ea"/>
              <a:cs typeface="+mn-cs"/>
            </a:rPr>
            <a:t>記載がある場合においても、提出者の本人確認後、欄外へサインすることとします。</a:t>
          </a:r>
          <a:endParaRPr kumimoji="1" lang="en-US" altLang="ja-JP" sz="1050" b="1">
            <a:solidFill>
              <a:srgbClr val="FF0000"/>
            </a:solidFill>
          </a:endParaRPr>
        </a:p>
        <a:p>
          <a:r>
            <a:rPr kumimoji="1" lang="ja-JP" altLang="en-US" sz="1600" b="1">
              <a:solidFill>
                <a:srgbClr val="FF0000"/>
              </a:solidFill>
            </a:rPr>
            <a:t>②郵送の場合は、記載責任者が手書きでサイン。</a:t>
          </a:r>
          <a:endParaRPr kumimoji="1" lang="en-US" altLang="ja-JP" sz="1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521073</xdr:colOff>
      <xdr:row>13</xdr:row>
      <xdr:rowOff>40822</xdr:rowOff>
    </xdr:from>
    <xdr:to>
      <xdr:col>11</xdr:col>
      <xdr:colOff>248931</xdr:colOff>
      <xdr:row>13</xdr:row>
      <xdr:rowOff>353786</xdr:rowOff>
    </xdr:to>
    <xdr:sp macro="" textlink="">
      <xdr:nvSpPr>
        <xdr:cNvPr id="2" name="Text Box 1"/>
        <xdr:cNvSpPr txBox="1">
          <a:spLocks noChangeArrowheads="1"/>
        </xdr:cNvSpPr>
      </xdr:nvSpPr>
      <xdr:spPr bwMode="auto">
        <a:xfrm>
          <a:off x="12798798" y="2336347"/>
          <a:ext cx="327933" cy="3129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a:t>
          </a:r>
        </a:p>
      </xdr:txBody>
    </xdr:sp>
    <xdr:clientData/>
  </xdr:twoCellAnchor>
  <xdr:twoCellAnchor>
    <xdr:from>
      <xdr:col>13</xdr:col>
      <xdr:colOff>11207</xdr:colOff>
      <xdr:row>61</xdr:row>
      <xdr:rowOff>33618</xdr:rowOff>
    </xdr:from>
    <xdr:to>
      <xdr:col>13</xdr:col>
      <xdr:colOff>291353</xdr:colOff>
      <xdr:row>64</xdr:row>
      <xdr:rowOff>201707</xdr:rowOff>
    </xdr:to>
    <xdr:sp macro="" textlink="">
      <xdr:nvSpPr>
        <xdr:cNvPr id="3" name="右中かっこ 2"/>
        <xdr:cNvSpPr/>
      </xdr:nvSpPr>
      <xdr:spPr>
        <a:xfrm>
          <a:off x="14155832" y="11654118"/>
          <a:ext cx="280146" cy="911039"/>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1121567</xdr:colOff>
      <xdr:row>45</xdr:row>
      <xdr:rowOff>1</xdr:rowOff>
    </xdr:from>
    <xdr:to>
      <xdr:col>13</xdr:col>
      <xdr:colOff>312538</xdr:colOff>
      <xdr:row>50</xdr:row>
      <xdr:rowOff>238126</xdr:rowOff>
    </xdr:to>
    <xdr:sp macro="" textlink="">
      <xdr:nvSpPr>
        <xdr:cNvPr id="4" name="右中かっこ 3"/>
        <xdr:cNvSpPr/>
      </xdr:nvSpPr>
      <xdr:spPr>
        <a:xfrm>
          <a:off x="13965434" y="9763126"/>
          <a:ext cx="470893" cy="1503164"/>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141225</xdr:colOff>
      <xdr:row>6</xdr:row>
      <xdr:rowOff>0</xdr:rowOff>
    </xdr:from>
    <xdr:to>
      <xdr:col>20</xdr:col>
      <xdr:colOff>137322</xdr:colOff>
      <xdr:row>9</xdr:row>
      <xdr:rowOff>45334</xdr:rowOff>
    </xdr:to>
    <xdr:sp macro="" textlink="">
      <xdr:nvSpPr>
        <xdr:cNvPr id="5" name="テキスト ボックス 4"/>
        <xdr:cNvSpPr txBox="1"/>
      </xdr:nvSpPr>
      <xdr:spPr>
        <a:xfrm>
          <a:off x="11929365" y="1501140"/>
          <a:ext cx="3775617" cy="677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パソコンで記名せず印刷し、</a:t>
          </a:r>
          <a:endParaRPr kumimoji="1" lang="en-US" altLang="ja-JP" sz="1600" b="1">
            <a:solidFill>
              <a:srgbClr val="FF0000"/>
            </a:solidFill>
          </a:endParaRPr>
        </a:p>
        <a:p>
          <a:r>
            <a:rPr kumimoji="1" lang="ja-JP" altLang="en-US" sz="1600" b="1">
              <a:solidFill>
                <a:srgbClr val="FF0000"/>
              </a:solidFill>
            </a:rPr>
            <a:t>提出時、手書きでサインをして下さい。</a:t>
          </a:r>
          <a:endParaRPr kumimoji="1" lang="en-US" altLang="ja-JP" sz="1600" b="1">
            <a:solidFill>
              <a:srgbClr val="FF0000"/>
            </a:solidFill>
          </a:endParaRPr>
        </a:p>
        <a:p>
          <a:endParaRPr kumimoji="1" lang="ja-JP" altLang="en-US" sz="1600">
            <a:solidFill>
              <a:srgbClr val="FF0000"/>
            </a:solidFill>
          </a:endParaRPr>
        </a:p>
      </xdr:txBody>
    </xdr:sp>
    <xdr:clientData/>
  </xdr:twoCellAnchor>
  <xdr:twoCellAnchor>
    <xdr:from>
      <xdr:col>13</xdr:col>
      <xdr:colOff>144318</xdr:colOff>
      <xdr:row>9</xdr:row>
      <xdr:rowOff>115455</xdr:rowOff>
    </xdr:from>
    <xdr:to>
      <xdr:col>25</xdr:col>
      <xdr:colOff>72435</xdr:colOff>
      <xdr:row>15</xdr:row>
      <xdr:rowOff>27834</xdr:rowOff>
    </xdr:to>
    <xdr:sp macro="" textlink="">
      <xdr:nvSpPr>
        <xdr:cNvPr id="6" name="テキスト ボックス 5"/>
        <xdr:cNvSpPr txBox="1"/>
      </xdr:nvSpPr>
      <xdr:spPr>
        <a:xfrm>
          <a:off x="11932458" y="2249055"/>
          <a:ext cx="6793737" cy="11849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①直接提出する場合は、各事務所等で本人確認後、提出者が手書きでサイン。</a:t>
          </a:r>
          <a:endParaRPr kumimoji="1" lang="en-US" altLang="ja-JP" sz="1600" b="1">
            <a:solidFill>
              <a:srgbClr val="FF0000"/>
            </a:solidFill>
          </a:endParaRPr>
        </a:p>
        <a:p>
          <a:r>
            <a:rPr kumimoji="1" lang="en-US" altLang="ja-JP" sz="1050" b="1">
              <a:solidFill>
                <a:srgbClr val="FF0000"/>
              </a:solidFill>
            </a:rPr>
            <a:t>※</a:t>
          </a:r>
          <a:r>
            <a:rPr kumimoji="1" lang="ja-JP" altLang="en-US" sz="1050" b="1">
              <a:solidFill>
                <a:srgbClr val="FF0000"/>
              </a:solidFill>
            </a:rPr>
            <a:t>氏名及び顔写真が確認できる書類を持参ください。</a:t>
          </a:r>
          <a:endParaRPr kumimoji="1" lang="en-US" altLang="ja-JP" sz="1050" b="1">
            <a:solidFill>
              <a:srgbClr val="FF0000"/>
            </a:solidFill>
          </a:endParaRPr>
        </a:p>
        <a:p>
          <a:r>
            <a:rPr kumimoji="1" lang="en-US" altLang="ja-JP" sz="1050" b="1">
              <a:solidFill>
                <a:srgbClr val="FF0000"/>
              </a:solidFill>
              <a:effectLst/>
              <a:latin typeface="+mn-lt"/>
              <a:ea typeface="+mn-ea"/>
              <a:cs typeface="+mn-cs"/>
            </a:rPr>
            <a:t>※</a:t>
          </a:r>
          <a:r>
            <a:rPr kumimoji="1" lang="ja-JP" altLang="ja-JP" sz="1050" b="1">
              <a:solidFill>
                <a:srgbClr val="FF0000"/>
              </a:solidFill>
              <a:effectLst/>
              <a:latin typeface="+mn-lt"/>
              <a:ea typeface="+mn-ea"/>
              <a:cs typeface="+mn-cs"/>
            </a:rPr>
            <a:t>直接提出の場合で既に</a:t>
          </a:r>
          <a:r>
            <a:rPr kumimoji="1" lang="ja-JP" altLang="en-US" sz="1050" b="1">
              <a:solidFill>
                <a:srgbClr val="FF0000"/>
              </a:solidFill>
              <a:effectLst/>
              <a:latin typeface="+mn-lt"/>
              <a:ea typeface="+mn-ea"/>
              <a:cs typeface="+mn-cs"/>
            </a:rPr>
            <a:t>サインの</a:t>
          </a:r>
          <a:r>
            <a:rPr kumimoji="1" lang="ja-JP" altLang="ja-JP" sz="1050" b="1">
              <a:solidFill>
                <a:srgbClr val="FF0000"/>
              </a:solidFill>
              <a:effectLst/>
              <a:latin typeface="+mn-lt"/>
              <a:ea typeface="+mn-ea"/>
              <a:cs typeface="+mn-cs"/>
            </a:rPr>
            <a:t>記載がある場合においても、提出者の本人確認後、欄外へサインすることとします。</a:t>
          </a:r>
          <a:endParaRPr kumimoji="1" lang="en-US" altLang="ja-JP" sz="1050" b="1">
            <a:solidFill>
              <a:srgbClr val="FF0000"/>
            </a:solidFill>
          </a:endParaRPr>
        </a:p>
        <a:p>
          <a:r>
            <a:rPr kumimoji="1" lang="ja-JP" altLang="en-US" sz="1600" b="1">
              <a:solidFill>
                <a:srgbClr val="FF0000"/>
              </a:solidFill>
            </a:rPr>
            <a:t>②郵送の場合は、記載責任者が手書きでサイン。</a:t>
          </a:r>
          <a:endParaRPr kumimoji="1" lang="en-US" altLang="ja-JP" sz="16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521073</xdr:colOff>
      <xdr:row>13</xdr:row>
      <xdr:rowOff>40822</xdr:rowOff>
    </xdr:from>
    <xdr:to>
      <xdr:col>11</xdr:col>
      <xdr:colOff>248931</xdr:colOff>
      <xdr:row>13</xdr:row>
      <xdr:rowOff>353786</xdr:rowOff>
    </xdr:to>
    <xdr:sp macro="" textlink="">
      <xdr:nvSpPr>
        <xdr:cNvPr id="2" name="Text Box 1"/>
        <xdr:cNvSpPr txBox="1">
          <a:spLocks noChangeArrowheads="1"/>
        </xdr:cNvSpPr>
      </xdr:nvSpPr>
      <xdr:spPr bwMode="auto">
        <a:xfrm>
          <a:off x="11676753" y="2928802"/>
          <a:ext cx="268878" cy="3129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a:t>
          </a:r>
        </a:p>
      </xdr:txBody>
    </xdr:sp>
    <xdr:clientData/>
  </xdr:twoCellAnchor>
  <xdr:twoCellAnchor>
    <xdr:from>
      <xdr:col>13</xdr:col>
      <xdr:colOff>11207</xdr:colOff>
      <xdr:row>63</xdr:row>
      <xdr:rowOff>33618</xdr:rowOff>
    </xdr:from>
    <xdr:to>
      <xdr:col>13</xdr:col>
      <xdr:colOff>291353</xdr:colOff>
      <xdr:row>66</xdr:row>
      <xdr:rowOff>201707</xdr:rowOff>
    </xdr:to>
    <xdr:sp macro="" textlink="">
      <xdr:nvSpPr>
        <xdr:cNvPr id="3" name="右中かっこ 2"/>
        <xdr:cNvSpPr/>
      </xdr:nvSpPr>
      <xdr:spPr>
        <a:xfrm>
          <a:off x="12850907" y="15052638"/>
          <a:ext cx="280146" cy="1311089"/>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1121567</xdr:colOff>
      <xdr:row>47</xdr:row>
      <xdr:rowOff>1</xdr:rowOff>
    </xdr:from>
    <xdr:to>
      <xdr:col>13</xdr:col>
      <xdr:colOff>312538</xdr:colOff>
      <xdr:row>52</xdr:row>
      <xdr:rowOff>238126</xdr:rowOff>
    </xdr:to>
    <xdr:sp macro="" textlink="">
      <xdr:nvSpPr>
        <xdr:cNvPr id="4" name="右中かっこ 3"/>
        <xdr:cNvSpPr/>
      </xdr:nvSpPr>
      <xdr:spPr>
        <a:xfrm>
          <a:off x="12711587" y="11361421"/>
          <a:ext cx="440651" cy="1373505"/>
        </a:xfrm>
        <a:prstGeom prst="rightBrace">
          <a:avLst>
            <a:gd name="adj1" fmla="val 8333"/>
            <a:gd name="adj2" fmla="val 41358"/>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141225</xdr:colOff>
      <xdr:row>6</xdr:row>
      <xdr:rowOff>0</xdr:rowOff>
    </xdr:from>
    <xdr:to>
      <xdr:col>20</xdr:col>
      <xdr:colOff>137322</xdr:colOff>
      <xdr:row>9</xdr:row>
      <xdr:rowOff>45334</xdr:rowOff>
    </xdr:to>
    <xdr:sp macro="" textlink="">
      <xdr:nvSpPr>
        <xdr:cNvPr id="5" name="テキスト ボックス 4"/>
        <xdr:cNvSpPr txBox="1"/>
      </xdr:nvSpPr>
      <xdr:spPr>
        <a:xfrm>
          <a:off x="11929365" y="1501140"/>
          <a:ext cx="3775617" cy="677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パソコンで記名せず印刷し、</a:t>
          </a:r>
          <a:endParaRPr kumimoji="1" lang="en-US" altLang="ja-JP" sz="1600" b="1">
            <a:solidFill>
              <a:srgbClr val="FF0000"/>
            </a:solidFill>
          </a:endParaRPr>
        </a:p>
        <a:p>
          <a:r>
            <a:rPr kumimoji="1" lang="ja-JP" altLang="en-US" sz="1600" b="1">
              <a:solidFill>
                <a:srgbClr val="FF0000"/>
              </a:solidFill>
            </a:rPr>
            <a:t>提出時、手書きでサインをして下さい。</a:t>
          </a:r>
          <a:endParaRPr kumimoji="1" lang="en-US" altLang="ja-JP" sz="1600" b="1">
            <a:solidFill>
              <a:srgbClr val="FF0000"/>
            </a:solidFill>
          </a:endParaRPr>
        </a:p>
        <a:p>
          <a:endParaRPr kumimoji="1" lang="ja-JP" altLang="en-US" sz="1600">
            <a:solidFill>
              <a:srgbClr val="FF0000"/>
            </a:solidFill>
          </a:endParaRPr>
        </a:p>
      </xdr:txBody>
    </xdr:sp>
    <xdr:clientData/>
  </xdr:twoCellAnchor>
  <xdr:twoCellAnchor>
    <xdr:from>
      <xdr:col>13</xdr:col>
      <xdr:colOff>144318</xdr:colOff>
      <xdr:row>9</xdr:row>
      <xdr:rowOff>115455</xdr:rowOff>
    </xdr:from>
    <xdr:to>
      <xdr:col>25</xdr:col>
      <xdr:colOff>72435</xdr:colOff>
      <xdr:row>15</xdr:row>
      <xdr:rowOff>27834</xdr:rowOff>
    </xdr:to>
    <xdr:sp macro="" textlink="">
      <xdr:nvSpPr>
        <xdr:cNvPr id="6" name="テキスト ボックス 5"/>
        <xdr:cNvSpPr txBox="1"/>
      </xdr:nvSpPr>
      <xdr:spPr>
        <a:xfrm>
          <a:off x="11932458" y="2249055"/>
          <a:ext cx="6793737" cy="11849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①直接提出する場合は、各事務所等で本人確認後、提出者が手書きでサイン。</a:t>
          </a:r>
          <a:endParaRPr kumimoji="1" lang="en-US" altLang="ja-JP" sz="1600" b="1">
            <a:solidFill>
              <a:srgbClr val="FF0000"/>
            </a:solidFill>
          </a:endParaRPr>
        </a:p>
        <a:p>
          <a:r>
            <a:rPr kumimoji="1" lang="en-US" altLang="ja-JP" sz="1050" b="1">
              <a:solidFill>
                <a:srgbClr val="FF0000"/>
              </a:solidFill>
            </a:rPr>
            <a:t>※</a:t>
          </a:r>
          <a:r>
            <a:rPr kumimoji="1" lang="ja-JP" altLang="en-US" sz="1050" b="1">
              <a:solidFill>
                <a:srgbClr val="FF0000"/>
              </a:solidFill>
            </a:rPr>
            <a:t>氏名及び顔写真が確認できる書類を持参ください。</a:t>
          </a:r>
          <a:endParaRPr kumimoji="1" lang="en-US" altLang="ja-JP" sz="1050" b="1">
            <a:solidFill>
              <a:srgbClr val="FF0000"/>
            </a:solidFill>
          </a:endParaRPr>
        </a:p>
        <a:p>
          <a:r>
            <a:rPr kumimoji="1" lang="en-US" altLang="ja-JP" sz="1050" b="1">
              <a:solidFill>
                <a:srgbClr val="FF0000"/>
              </a:solidFill>
              <a:effectLst/>
              <a:latin typeface="+mn-lt"/>
              <a:ea typeface="+mn-ea"/>
              <a:cs typeface="+mn-cs"/>
            </a:rPr>
            <a:t>※</a:t>
          </a:r>
          <a:r>
            <a:rPr kumimoji="1" lang="ja-JP" altLang="ja-JP" sz="1050" b="1">
              <a:solidFill>
                <a:srgbClr val="FF0000"/>
              </a:solidFill>
              <a:effectLst/>
              <a:latin typeface="+mn-lt"/>
              <a:ea typeface="+mn-ea"/>
              <a:cs typeface="+mn-cs"/>
            </a:rPr>
            <a:t>直接提出の場合で既に</a:t>
          </a:r>
          <a:r>
            <a:rPr kumimoji="1" lang="ja-JP" altLang="en-US" sz="1050" b="1">
              <a:solidFill>
                <a:srgbClr val="FF0000"/>
              </a:solidFill>
              <a:effectLst/>
              <a:latin typeface="+mn-lt"/>
              <a:ea typeface="+mn-ea"/>
              <a:cs typeface="+mn-cs"/>
            </a:rPr>
            <a:t>サインの</a:t>
          </a:r>
          <a:r>
            <a:rPr kumimoji="1" lang="ja-JP" altLang="ja-JP" sz="1050" b="1">
              <a:solidFill>
                <a:srgbClr val="FF0000"/>
              </a:solidFill>
              <a:effectLst/>
              <a:latin typeface="+mn-lt"/>
              <a:ea typeface="+mn-ea"/>
              <a:cs typeface="+mn-cs"/>
            </a:rPr>
            <a:t>記載がある場合においても、提出者の本人確認後、欄外へサインすることとします。</a:t>
          </a:r>
          <a:endParaRPr kumimoji="1" lang="en-US" altLang="ja-JP" sz="1050" b="1">
            <a:solidFill>
              <a:srgbClr val="FF0000"/>
            </a:solidFill>
          </a:endParaRPr>
        </a:p>
        <a:p>
          <a:r>
            <a:rPr kumimoji="1" lang="ja-JP" altLang="en-US" sz="1600" b="1">
              <a:solidFill>
                <a:srgbClr val="FF0000"/>
              </a:solidFill>
            </a:rPr>
            <a:t>②郵送の場合は、記載責任者が手書きでサイン。</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92"/>
  <sheetViews>
    <sheetView tabSelected="1" view="pageBreakPreview" zoomScale="85" zoomScaleNormal="66" zoomScaleSheetLayoutView="85" workbookViewId="0">
      <selection activeCell="R48" sqref="R48"/>
    </sheetView>
  </sheetViews>
  <sheetFormatPr defaultColWidth="9" defaultRowHeight="13.2"/>
  <cols>
    <col min="1" max="1" width="1.109375" style="10" customWidth="1"/>
    <col min="2" max="2" width="7.109375" style="10" customWidth="1"/>
    <col min="3" max="3" width="5" style="10" customWidth="1"/>
    <col min="4" max="4" width="4.109375" style="10" customWidth="1"/>
    <col min="5" max="5" width="20.44140625" style="10" customWidth="1"/>
    <col min="6" max="6" width="32.44140625" style="10" customWidth="1"/>
    <col min="7" max="7" width="16.6640625" style="10" customWidth="1"/>
    <col min="8" max="8" width="42.6640625" style="10" customWidth="1"/>
    <col min="9" max="9" width="16.6640625" style="10" customWidth="1"/>
    <col min="10" max="10" width="8.33203125" style="12" customWidth="1"/>
    <col min="11" max="11" width="8.44140625" style="10" customWidth="1"/>
    <col min="12" max="12" width="13" style="10" customWidth="1"/>
    <col min="13" max="13" width="4.6640625" style="10" customWidth="1"/>
    <col min="14" max="14" width="5.44140625" style="10" customWidth="1"/>
    <col min="15" max="16384" width="9" style="10"/>
  </cols>
  <sheetData>
    <row r="1" spans="1:25" ht="23.4">
      <c r="A1" s="37"/>
      <c r="B1" s="38" t="s">
        <v>88</v>
      </c>
      <c r="C1" s="39"/>
      <c r="D1" s="260" t="s">
        <v>104</v>
      </c>
      <c r="E1" s="260"/>
      <c r="F1" s="260"/>
      <c r="G1" s="260"/>
      <c r="H1" s="260"/>
      <c r="I1" s="260"/>
      <c r="J1" s="260"/>
      <c r="K1" s="260"/>
      <c r="L1" s="95" t="s">
        <v>103</v>
      </c>
      <c r="M1" s="199"/>
      <c r="N1" s="199"/>
      <c r="O1" s="199"/>
      <c r="P1" s="199"/>
      <c r="Q1" s="199"/>
      <c r="R1" s="199"/>
      <c r="S1" s="199"/>
      <c r="T1" s="199"/>
      <c r="U1" s="199"/>
      <c r="V1" s="199"/>
      <c r="W1" s="199"/>
      <c r="X1" s="199"/>
      <c r="Y1" s="199"/>
    </row>
    <row r="2" spans="1:25" ht="18.75" customHeight="1">
      <c r="A2" s="37"/>
      <c r="B2" s="40"/>
      <c r="C2" s="41"/>
      <c r="D2" s="41"/>
      <c r="E2" s="41"/>
      <c r="F2" s="42"/>
      <c r="G2" s="33"/>
      <c r="H2" s="33"/>
      <c r="I2" s="33"/>
      <c r="J2" s="24"/>
      <c r="K2" s="34"/>
      <c r="L2" s="26" t="s">
        <v>123</v>
      </c>
      <c r="M2" s="199"/>
      <c r="N2" s="199"/>
      <c r="O2" s="199"/>
      <c r="P2" s="199"/>
      <c r="Q2" s="199"/>
      <c r="R2" s="199"/>
      <c r="S2" s="199"/>
      <c r="T2" s="199"/>
      <c r="U2" s="199"/>
      <c r="V2" s="199"/>
      <c r="W2" s="199"/>
      <c r="X2" s="199"/>
      <c r="Y2" s="199"/>
    </row>
    <row r="3" spans="1:25" ht="20.100000000000001" customHeight="1">
      <c r="A3" s="37"/>
      <c r="B3" s="43"/>
      <c r="C3" s="43"/>
      <c r="D3" s="43"/>
      <c r="E3" s="43"/>
      <c r="F3" s="42"/>
      <c r="G3" s="8" t="s">
        <v>89</v>
      </c>
      <c r="H3" s="8"/>
      <c r="I3" s="8"/>
      <c r="J3" s="4"/>
      <c r="K3" s="3"/>
      <c r="L3" s="4"/>
      <c r="M3" s="199"/>
      <c r="N3" s="199"/>
      <c r="O3" s="199"/>
      <c r="P3" s="199"/>
      <c r="Q3" s="199"/>
      <c r="R3" s="199"/>
      <c r="S3" s="199"/>
      <c r="T3" s="199"/>
      <c r="U3" s="199"/>
      <c r="V3" s="199"/>
      <c r="W3" s="199"/>
      <c r="X3" s="199"/>
      <c r="Y3" s="199"/>
    </row>
    <row r="4" spans="1:25" ht="24.9" customHeight="1">
      <c r="A4" s="37"/>
      <c r="B4" s="43"/>
      <c r="C4" s="43"/>
      <c r="D4" s="43"/>
      <c r="E4" s="43"/>
      <c r="F4" s="42"/>
      <c r="G4" s="9" t="s">
        <v>90</v>
      </c>
      <c r="H4" s="9"/>
      <c r="I4" s="9"/>
      <c r="J4" s="6"/>
      <c r="K4" s="5"/>
      <c r="L4" s="7"/>
      <c r="M4" s="199"/>
      <c r="N4" s="199"/>
      <c r="O4" s="199"/>
      <c r="P4" s="199"/>
      <c r="Q4" s="199"/>
      <c r="R4" s="199"/>
      <c r="S4" s="199"/>
      <c r="T4" s="199"/>
      <c r="U4" s="199"/>
      <c r="V4" s="199"/>
      <c r="W4" s="199"/>
      <c r="X4" s="199"/>
      <c r="Y4" s="199"/>
    </row>
    <row r="5" spans="1:25" ht="21" customHeight="1">
      <c r="A5" s="44"/>
      <c r="B5" s="45"/>
      <c r="C5" s="45"/>
      <c r="D5" s="45"/>
      <c r="E5" s="45"/>
      <c r="F5" s="42"/>
      <c r="G5" s="9" t="s">
        <v>91</v>
      </c>
      <c r="H5" s="9"/>
      <c r="I5" s="203" t="s">
        <v>128</v>
      </c>
      <c r="J5" s="273"/>
      <c r="K5" s="273"/>
      <c r="L5" s="273"/>
      <c r="M5" s="200"/>
      <c r="N5" s="199"/>
      <c r="O5" s="199"/>
      <c r="P5" s="199"/>
      <c r="Q5" s="199"/>
      <c r="R5" s="199"/>
      <c r="S5" s="199"/>
      <c r="T5" s="199"/>
      <c r="U5" s="199"/>
      <c r="V5" s="199"/>
      <c r="W5" s="199"/>
      <c r="X5" s="199"/>
      <c r="Y5" s="199"/>
    </row>
    <row r="6" spans="1:25" ht="6" customHeight="1">
      <c r="A6" s="44"/>
      <c r="B6" s="45"/>
      <c r="C6" s="45"/>
      <c r="D6" s="45"/>
      <c r="E6" s="45"/>
      <c r="F6" s="42"/>
      <c r="G6" s="125"/>
      <c r="H6" s="125"/>
      <c r="I6" s="125"/>
      <c r="J6" s="23"/>
      <c r="K6" s="126"/>
      <c r="L6" s="23"/>
      <c r="M6" s="201"/>
      <c r="N6" s="201"/>
      <c r="O6" s="201"/>
      <c r="P6" s="201"/>
      <c r="Q6" s="201"/>
      <c r="R6" s="201"/>
      <c r="S6" s="201"/>
      <c r="T6" s="201"/>
      <c r="U6" s="201"/>
      <c r="V6" s="201"/>
      <c r="W6" s="201"/>
      <c r="X6" s="201"/>
      <c r="Y6" s="201"/>
    </row>
    <row r="7" spans="1:25" ht="21" customHeight="1">
      <c r="A7" s="44"/>
      <c r="B7" s="45"/>
      <c r="C7" s="45"/>
      <c r="D7" s="45"/>
      <c r="E7" s="45"/>
      <c r="F7" s="42"/>
      <c r="G7" s="125" t="s">
        <v>126</v>
      </c>
      <c r="H7" s="264" t="s">
        <v>129</v>
      </c>
      <c r="I7" s="266" t="s">
        <v>130</v>
      </c>
      <c r="J7" s="266"/>
      <c r="K7" s="266"/>
      <c r="L7" s="267"/>
      <c r="M7" s="201"/>
      <c r="N7" s="201"/>
      <c r="O7" s="201"/>
      <c r="P7" s="201"/>
      <c r="Q7" s="201"/>
      <c r="R7" s="201"/>
      <c r="S7" s="201"/>
      <c r="T7" s="201"/>
      <c r="U7" s="201"/>
      <c r="V7" s="201"/>
      <c r="W7" s="201"/>
      <c r="X7" s="201"/>
      <c r="Y7" s="201"/>
    </row>
    <row r="8" spans="1:25" ht="21" customHeight="1">
      <c r="A8" s="44"/>
      <c r="B8" s="45"/>
      <c r="C8" s="45"/>
      <c r="D8" s="45"/>
      <c r="E8" s="45"/>
      <c r="F8" s="42"/>
      <c r="G8" s="125" t="s">
        <v>127</v>
      </c>
      <c r="H8" s="265"/>
      <c r="I8" s="268"/>
      <c r="J8" s="268"/>
      <c r="K8" s="268"/>
      <c r="L8" s="269"/>
      <c r="M8" s="200"/>
      <c r="N8" s="199"/>
      <c r="O8" s="199"/>
      <c r="P8" s="199"/>
      <c r="Q8" s="199"/>
      <c r="R8" s="199"/>
      <c r="S8" s="199"/>
      <c r="T8" s="199"/>
      <c r="U8" s="199"/>
      <c r="V8" s="199"/>
      <c r="W8" s="199"/>
      <c r="X8" s="199"/>
      <c r="Y8" s="199"/>
    </row>
    <row r="9" spans="1:25" ht="6" customHeight="1">
      <c r="A9" s="37"/>
      <c r="B9" s="45"/>
      <c r="C9" s="45"/>
      <c r="D9" s="45"/>
      <c r="E9" s="45"/>
      <c r="F9" s="46"/>
      <c r="G9" s="47"/>
      <c r="H9" s="47"/>
      <c r="I9" s="47"/>
      <c r="J9" s="45"/>
      <c r="K9" s="45"/>
      <c r="L9" s="45"/>
      <c r="M9" s="199"/>
      <c r="N9" s="199"/>
      <c r="O9" s="199"/>
      <c r="P9" s="199"/>
      <c r="Q9" s="199"/>
      <c r="R9" s="199"/>
      <c r="S9" s="199"/>
      <c r="T9" s="199"/>
      <c r="U9" s="199"/>
      <c r="V9" s="199"/>
      <c r="W9" s="199"/>
      <c r="X9" s="199"/>
      <c r="Y9" s="199"/>
    </row>
    <row r="10" spans="1:25" ht="21.9" customHeight="1">
      <c r="A10" s="37"/>
      <c r="B10" s="2" t="s">
        <v>102</v>
      </c>
      <c r="C10" s="1"/>
      <c r="D10" s="1"/>
      <c r="E10" s="1"/>
      <c r="F10" s="27"/>
      <c r="G10" s="141"/>
      <c r="H10" s="141"/>
      <c r="I10" s="47"/>
      <c r="J10" s="45"/>
      <c r="K10" s="48"/>
      <c r="L10" s="48"/>
      <c r="M10" s="199"/>
      <c r="N10" s="199"/>
      <c r="O10" s="199"/>
      <c r="P10" s="199"/>
      <c r="Q10" s="199"/>
      <c r="R10" s="199"/>
      <c r="S10" s="199"/>
      <c r="T10" s="199"/>
      <c r="U10" s="199"/>
      <c r="V10" s="199"/>
      <c r="W10" s="199"/>
      <c r="X10" s="199"/>
      <c r="Y10" s="199"/>
    </row>
    <row r="11" spans="1:25" ht="7.5" customHeight="1">
      <c r="A11" s="37"/>
      <c r="B11" s="4"/>
      <c r="C11" s="4"/>
      <c r="D11" s="4"/>
      <c r="E11" s="4"/>
      <c r="F11" s="28"/>
      <c r="G11" s="142"/>
      <c r="H11" s="142"/>
      <c r="I11" s="47"/>
      <c r="J11" s="45"/>
      <c r="K11" s="48"/>
      <c r="L11" s="48"/>
      <c r="M11" s="199"/>
      <c r="N11" s="199"/>
      <c r="O11" s="199"/>
      <c r="P11" s="199"/>
      <c r="Q11" s="199"/>
      <c r="R11" s="199"/>
      <c r="S11" s="199"/>
      <c r="T11" s="199"/>
      <c r="U11" s="199"/>
      <c r="V11" s="199"/>
      <c r="W11" s="199"/>
      <c r="X11" s="199"/>
      <c r="Y11" s="199"/>
    </row>
    <row r="12" spans="1:25" ht="6" customHeight="1">
      <c r="A12" s="37"/>
      <c r="B12" s="37"/>
      <c r="C12" s="37"/>
      <c r="D12" s="37"/>
      <c r="E12" s="37"/>
      <c r="F12" s="37"/>
      <c r="G12" s="37"/>
      <c r="H12" s="37"/>
      <c r="I12" s="37"/>
      <c r="J12" s="49"/>
      <c r="K12" s="37"/>
      <c r="L12" s="37"/>
      <c r="M12" s="200"/>
      <c r="N12" s="199"/>
      <c r="O12" s="199"/>
      <c r="P12" s="199"/>
      <c r="Q12" s="199"/>
      <c r="R12" s="199"/>
      <c r="S12" s="199"/>
      <c r="T12" s="199"/>
      <c r="U12" s="199"/>
      <c r="V12" s="199"/>
      <c r="W12" s="199"/>
      <c r="X12" s="199"/>
      <c r="Y12" s="199"/>
    </row>
    <row r="13" spans="1:25" ht="6" customHeight="1" thickBot="1">
      <c r="A13" s="44"/>
      <c r="B13" s="44"/>
      <c r="C13" s="44"/>
      <c r="D13" s="44"/>
      <c r="E13" s="44"/>
      <c r="F13" s="44"/>
      <c r="G13" s="44"/>
      <c r="H13" s="44"/>
      <c r="I13" s="44"/>
      <c r="J13" s="50"/>
      <c r="K13" s="44"/>
      <c r="L13" s="44"/>
      <c r="M13" s="200"/>
      <c r="N13" s="199"/>
      <c r="O13" s="199"/>
      <c r="P13" s="199"/>
      <c r="Q13" s="199"/>
      <c r="R13" s="199"/>
      <c r="S13" s="199"/>
      <c r="T13" s="199"/>
      <c r="U13" s="199"/>
      <c r="V13" s="199"/>
      <c r="W13" s="199"/>
      <c r="X13" s="199"/>
      <c r="Y13" s="199"/>
    </row>
    <row r="14" spans="1:25" ht="34.5" customHeight="1" thickBot="1">
      <c r="A14" s="44"/>
      <c r="B14" s="51" t="s">
        <v>107</v>
      </c>
      <c r="C14" s="251" t="s">
        <v>1</v>
      </c>
      <c r="D14" s="252"/>
      <c r="E14" s="52" t="s">
        <v>2</v>
      </c>
      <c r="F14" s="53" t="s">
        <v>3</v>
      </c>
      <c r="G14" s="54" t="s">
        <v>6</v>
      </c>
      <c r="H14" s="127"/>
      <c r="I14" s="127"/>
      <c r="J14" s="52" t="s">
        <v>5</v>
      </c>
      <c r="K14" s="55" t="s">
        <v>4</v>
      </c>
      <c r="L14" s="96" t="s">
        <v>92</v>
      </c>
      <c r="M14" s="200"/>
      <c r="N14" s="199"/>
      <c r="O14" s="199"/>
      <c r="P14" s="199"/>
      <c r="Q14" s="199"/>
      <c r="R14" s="199"/>
      <c r="S14" s="199"/>
      <c r="T14" s="199"/>
      <c r="U14" s="199"/>
      <c r="V14" s="199"/>
      <c r="W14" s="199"/>
      <c r="X14" s="199"/>
      <c r="Y14" s="199"/>
    </row>
    <row r="15" spans="1:25" ht="17.850000000000001" customHeight="1" thickTop="1">
      <c r="A15" s="44"/>
      <c r="B15" s="228" t="s">
        <v>7</v>
      </c>
      <c r="C15" s="230"/>
      <c r="D15" s="231"/>
      <c r="E15" s="234" t="s">
        <v>8</v>
      </c>
      <c r="F15" s="237" t="s">
        <v>111</v>
      </c>
      <c r="G15" s="128" t="s">
        <v>100</v>
      </c>
      <c r="H15" s="143"/>
      <c r="I15" s="143"/>
      <c r="J15" s="56">
        <v>10</v>
      </c>
      <c r="K15" s="259">
        <v>10</v>
      </c>
      <c r="L15" s="253">
        <v>10</v>
      </c>
      <c r="M15" s="200"/>
      <c r="N15" s="199"/>
      <c r="O15" s="199"/>
      <c r="P15" s="199"/>
      <c r="Q15" s="199"/>
      <c r="R15" s="199"/>
      <c r="S15" s="199"/>
      <c r="T15" s="199"/>
      <c r="U15" s="199"/>
      <c r="V15" s="199"/>
      <c r="W15" s="199"/>
      <c r="X15" s="199"/>
      <c r="Y15" s="199"/>
    </row>
    <row r="16" spans="1:25" ht="17.850000000000001" customHeight="1">
      <c r="A16" s="44"/>
      <c r="B16" s="229"/>
      <c r="C16" s="232"/>
      <c r="D16" s="233"/>
      <c r="E16" s="235"/>
      <c r="F16" s="211"/>
      <c r="G16" s="130" t="s">
        <v>101</v>
      </c>
      <c r="H16" s="144"/>
      <c r="I16" s="144"/>
      <c r="J16" s="57">
        <v>5</v>
      </c>
      <c r="K16" s="223"/>
      <c r="L16" s="249"/>
      <c r="M16" s="200"/>
      <c r="N16" s="199"/>
      <c r="O16" s="199"/>
      <c r="P16" s="199"/>
      <c r="Q16" s="199"/>
      <c r="R16" s="199"/>
      <c r="S16" s="199"/>
      <c r="T16" s="199"/>
      <c r="U16" s="199"/>
      <c r="V16" s="199"/>
      <c r="W16" s="199"/>
      <c r="X16" s="199"/>
      <c r="Y16" s="199"/>
    </row>
    <row r="17" spans="1:25" ht="17.850000000000001" customHeight="1">
      <c r="A17" s="44"/>
      <c r="B17" s="229"/>
      <c r="C17" s="232"/>
      <c r="D17" s="233"/>
      <c r="E17" s="236"/>
      <c r="F17" s="212"/>
      <c r="G17" s="131" t="s">
        <v>9</v>
      </c>
      <c r="H17" s="145"/>
      <c r="I17" s="145"/>
      <c r="J17" s="58">
        <v>0</v>
      </c>
      <c r="K17" s="224"/>
      <c r="L17" s="250"/>
      <c r="M17" s="200"/>
      <c r="N17" s="199"/>
      <c r="O17" s="199"/>
      <c r="P17" s="199"/>
      <c r="Q17" s="199"/>
      <c r="R17" s="199"/>
      <c r="S17" s="199"/>
      <c r="T17" s="199"/>
      <c r="U17" s="199"/>
      <c r="V17" s="199"/>
      <c r="W17" s="199"/>
      <c r="X17" s="199"/>
      <c r="Y17" s="199"/>
    </row>
    <row r="18" spans="1:25" ht="17.850000000000001" customHeight="1">
      <c r="A18" s="44"/>
      <c r="B18" s="229"/>
      <c r="C18" s="232"/>
      <c r="D18" s="233"/>
      <c r="E18" s="210" t="s">
        <v>10</v>
      </c>
      <c r="F18" s="211" t="s">
        <v>11</v>
      </c>
      <c r="G18" s="129" t="s">
        <v>12</v>
      </c>
      <c r="H18" s="134"/>
      <c r="I18" s="134"/>
      <c r="J18" s="59">
        <v>10</v>
      </c>
      <c r="K18" s="223">
        <v>10</v>
      </c>
      <c r="L18" s="248">
        <v>10</v>
      </c>
      <c r="M18" s="11"/>
    </row>
    <row r="19" spans="1:25" ht="17.850000000000001" customHeight="1">
      <c r="A19" s="44"/>
      <c r="B19" s="229"/>
      <c r="C19" s="232"/>
      <c r="D19" s="233"/>
      <c r="E19" s="211"/>
      <c r="F19" s="211"/>
      <c r="G19" s="130" t="s">
        <v>13</v>
      </c>
      <c r="H19" s="135"/>
      <c r="I19" s="135"/>
      <c r="J19" s="57">
        <v>9</v>
      </c>
      <c r="K19" s="223"/>
      <c r="L19" s="249"/>
      <c r="M19" s="11"/>
    </row>
    <row r="20" spans="1:25" ht="17.850000000000001" customHeight="1">
      <c r="A20" s="44"/>
      <c r="B20" s="229"/>
      <c r="C20" s="232"/>
      <c r="D20" s="233"/>
      <c r="E20" s="211"/>
      <c r="F20" s="211"/>
      <c r="G20" s="130" t="s">
        <v>14</v>
      </c>
      <c r="H20" s="135"/>
      <c r="I20" s="135"/>
      <c r="J20" s="57">
        <v>8</v>
      </c>
      <c r="K20" s="223"/>
      <c r="L20" s="249"/>
      <c r="M20" s="11"/>
    </row>
    <row r="21" spans="1:25" ht="17.850000000000001" customHeight="1">
      <c r="A21" s="44"/>
      <c r="B21" s="229"/>
      <c r="C21" s="232"/>
      <c r="D21" s="233"/>
      <c r="E21" s="211"/>
      <c r="F21" s="211"/>
      <c r="G21" s="130" t="s">
        <v>15</v>
      </c>
      <c r="H21" s="135"/>
      <c r="I21" s="135"/>
      <c r="J21" s="57">
        <v>7</v>
      </c>
      <c r="K21" s="223"/>
      <c r="L21" s="249"/>
      <c r="M21" s="11"/>
    </row>
    <row r="22" spans="1:25" ht="17.850000000000001" customHeight="1">
      <c r="A22" s="44"/>
      <c r="B22" s="229"/>
      <c r="C22" s="232"/>
      <c r="D22" s="233"/>
      <c r="E22" s="211"/>
      <c r="F22" s="211"/>
      <c r="G22" s="130" t="s">
        <v>16</v>
      </c>
      <c r="H22" s="135"/>
      <c r="I22" s="135"/>
      <c r="J22" s="57">
        <v>6</v>
      </c>
      <c r="K22" s="223"/>
      <c r="L22" s="249"/>
      <c r="M22" s="11"/>
    </row>
    <row r="23" spans="1:25" ht="17.850000000000001" customHeight="1">
      <c r="A23" s="44"/>
      <c r="B23" s="229"/>
      <c r="C23" s="232"/>
      <c r="D23" s="233"/>
      <c r="E23" s="211"/>
      <c r="F23" s="211"/>
      <c r="G23" s="130" t="s">
        <v>17</v>
      </c>
      <c r="H23" s="135"/>
      <c r="I23" s="135"/>
      <c r="J23" s="57">
        <v>5</v>
      </c>
      <c r="K23" s="223"/>
      <c r="L23" s="249"/>
      <c r="M23" s="11"/>
    </row>
    <row r="24" spans="1:25" ht="17.850000000000001" customHeight="1">
      <c r="A24" s="44"/>
      <c r="B24" s="229"/>
      <c r="C24" s="232"/>
      <c r="D24" s="233"/>
      <c r="E24" s="211"/>
      <c r="F24" s="211"/>
      <c r="G24" s="130" t="s">
        <v>18</v>
      </c>
      <c r="H24" s="135"/>
      <c r="I24" s="135"/>
      <c r="J24" s="57">
        <v>4</v>
      </c>
      <c r="K24" s="223"/>
      <c r="L24" s="249"/>
      <c r="M24" s="11"/>
    </row>
    <row r="25" spans="1:25" ht="17.850000000000001" customHeight="1">
      <c r="A25" s="44"/>
      <c r="B25" s="229"/>
      <c r="C25" s="232"/>
      <c r="D25" s="233"/>
      <c r="E25" s="211"/>
      <c r="F25" s="211"/>
      <c r="G25" s="130" t="s">
        <v>19</v>
      </c>
      <c r="H25" s="135"/>
      <c r="I25" s="135"/>
      <c r="J25" s="57">
        <v>3</v>
      </c>
      <c r="K25" s="223"/>
      <c r="L25" s="249"/>
      <c r="M25" s="11"/>
    </row>
    <row r="26" spans="1:25" ht="17.850000000000001" customHeight="1">
      <c r="A26" s="44"/>
      <c r="B26" s="229"/>
      <c r="C26" s="232"/>
      <c r="D26" s="233"/>
      <c r="E26" s="211"/>
      <c r="F26" s="211"/>
      <c r="G26" s="130" t="s">
        <v>20</v>
      </c>
      <c r="H26" s="135"/>
      <c r="I26" s="135"/>
      <c r="J26" s="57">
        <v>2</v>
      </c>
      <c r="K26" s="223"/>
      <c r="L26" s="249"/>
      <c r="M26" s="11"/>
    </row>
    <row r="27" spans="1:25" ht="17.850000000000001" customHeight="1">
      <c r="A27" s="44"/>
      <c r="B27" s="229"/>
      <c r="C27" s="232"/>
      <c r="D27" s="233"/>
      <c r="E27" s="211"/>
      <c r="F27" s="211"/>
      <c r="G27" s="130" t="s">
        <v>21</v>
      </c>
      <c r="H27" s="135"/>
      <c r="I27" s="135"/>
      <c r="J27" s="57">
        <v>1</v>
      </c>
      <c r="K27" s="223"/>
      <c r="L27" s="249"/>
      <c r="M27" s="11"/>
    </row>
    <row r="28" spans="1:25" ht="17.850000000000001" customHeight="1">
      <c r="A28" s="44"/>
      <c r="B28" s="229"/>
      <c r="C28" s="232"/>
      <c r="D28" s="233"/>
      <c r="E28" s="211"/>
      <c r="F28" s="211"/>
      <c r="G28" s="131" t="s">
        <v>22</v>
      </c>
      <c r="H28" s="136"/>
      <c r="I28" s="136"/>
      <c r="J28" s="58">
        <v>0</v>
      </c>
      <c r="K28" s="223"/>
      <c r="L28" s="249"/>
      <c r="M28" s="11"/>
    </row>
    <row r="29" spans="1:25" ht="17.850000000000001" customHeight="1">
      <c r="A29" s="44"/>
      <c r="B29" s="229"/>
      <c r="C29" s="232"/>
      <c r="D29" s="233"/>
      <c r="E29" s="210" t="s">
        <v>23</v>
      </c>
      <c r="F29" s="210" t="s">
        <v>125</v>
      </c>
      <c r="G29" s="129" t="s">
        <v>24</v>
      </c>
      <c r="H29" s="134"/>
      <c r="I29" s="134"/>
      <c r="J29" s="59">
        <v>5</v>
      </c>
      <c r="K29" s="222">
        <v>5</v>
      </c>
      <c r="L29" s="258">
        <v>5</v>
      </c>
      <c r="M29" s="11"/>
    </row>
    <row r="30" spans="1:25" ht="17.850000000000001" customHeight="1">
      <c r="A30" s="44"/>
      <c r="B30" s="229"/>
      <c r="C30" s="232"/>
      <c r="D30" s="233"/>
      <c r="E30" s="211"/>
      <c r="F30" s="256"/>
      <c r="G30" s="130" t="s">
        <v>131</v>
      </c>
      <c r="H30" s="146"/>
      <c r="I30" s="146"/>
      <c r="J30" s="57">
        <v>3</v>
      </c>
      <c r="K30" s="223"/>
      <c r="L30" s="248"/>
      <c r="M30" s="11"/>
    </row>
    <row r="31" spans="1:25" ht="35.4" customHeight="1">
      <c r="A31" s="44"/>
      <c r="B31" s="229"/>
      <c r="C31" s="232"/>
      <c r="D31" s="233"/>
      <c r="E31" s="211"/>
      <c r="F31" s="256"/>
      <c r="G31" s="270" t="s">
        <v>148</v>
      </c>
      <c r="H31" s="271"/>
      <c r="I31" s="272"/>
      <c r="J31" s="57">
        <v>2</v>
      </c>
      <c r="K31" s="223"/>
      <c r="L31" s="248"/>
      <c r="M31" s="11"/>
    </row>
    <row r="32" spans="1:25" ht="17.850000000000001" customHeight="1">
      <c r="A32" s="44"/>
      <c r="B32" s="229"/>
      <c r="C32" s="232"/>
      <c r="D32" s="233"/>
      <c r="E32" s="212"/>
      <c r="F32" s="257"/>
      <c r="G32" s="132" t="s">
        <v>83</v>
      </c>
      <c r="H32" s="147"/>
      <c r="I32" s="147"/>
      <c r="J32" s="60">
        <v>0</v>
      </c>
      <c r="K32" s="224"/>
      <c r="L32" s="250"/>
      <c r="M32" s="11"/>
    </row>
    <row r="33" spans="1:17" ht="30" customHeight="1">
      <c r="A33" s="44"/>
      <c r="B33" s="229"/>
      <c r="C33" s="232"/>
      <c r="D33" s="233"/>
      <c r="E33" s="210" t="s">
        <v>25</v>
      </c>
      <c r="F33" s="210" t="s">
        <v>26</v>
      </c>
      <c r="G33" s="133" t="s">
        <v>27</v>
      </c>
      <c r="H33" s="148"/>
      <c r="I33" s="148"/>
      <c r="J33" s="61">
        <v>1</v>
      </c>
      <c r="K33" s="261">
        <v>1</v>
      </c>
      <c r="L33" s="258">
        <v>1</v>
      </c>
      <c r="M33" s="11"/>
    </row>
    <row r="34" spans="1:17" ht="30" customHeight="1">
      <c r="A34" s="44"/>
      <c r="B34" s="229"/>
      <c r="C34" s="232"/>
      <c r="D34" s="233"/>
      <c r="E34" s="212"/>
      <c r="F34" s="212"/>
      <c r="G34" s="131" t="s">
        <v>28</v>
      </c>
      <c r="H34" s="136"/>
      <c r="I34" s="136"/>
      <c r="J34" s="58">
        <v>0</v>
      </c>
      <c r="K34" s="262"/>
      <c r="L34" s="263"/>
      <c r="M34" s="11"/>
    </row>
    <row r="35" spans="1:17" ht="17.850000000000001" customHeight="1">
      <c r="A35" s="44"/>
      <c r="B35" s="229"/>
      <c r="C35" s="232"/>
      <c r="D35" s="233"/>
      <c r="E35" s="210" t="s">
        <v>29</v>
      </c>
      <c r="F35" s="210" t="s">
        <v>30</v>
      </c>
      <c r="G35" s="134" t="s">
        <v>31</v>
      </c>
      <c r="H35" s="134"/>
      <c r="I35" s="134"/>
      <c r="J35" s="59">
        <v>10</v>
      </c>
      <c r="K35" s="226">
        <v>10</v>
      </c>
      <c r="L35" s="248">
        <v>10</v>
      </c>
      <c r="M35" s="11"/>
    </row>
    <row r="36" spans="1:17" ht="17.850000000000001" customHeight="1">
      <c r="A36" s="44"/>
      <c r="B36" s="229"/>
      <c r="C36" s="232"/>
      <c r="D36" s="233"/>
      <c r="E36" s="211"/>
      <c r="F36" s="211"/>
      <c r="G36" s="135" t="s">
        <v>32</v>
      </c>
      <c r="H36" s="135"/>
      <c r="I36" s="135"/>
      <c r="J36" s="57">
        <v>8</v>
      </c>
      <c r="K36" s="254"/>
      <c r="L36" s="249"/>
      <c r="M36" s="11"/>
    </row>
    <row r="37" spans="1:17" ht="17.850000000000001" customHeight="1">
      <c r="A37" s="44"/>
      <c r="B37" s="229"/>
      <c r="C37" s="232"/>
      <c r="D37" s="233"/>
      <c r="E37" s="211"/>
      <c r="F37" s="211"/>
      <c r="G37" s="135" t="s">
        <v>33</v>
      </c>
      <c r="H37" s="135"/>
      <c r="I37" s="135"/>
      <c r="J37" s="57">
        <v>6</v>
      </c>
      <c r="K37" s="254"/>
      <c r="L37" s="249"/>
      <c r="M37" s="11"/>
    </row>
    <row r="38" spans="1:17" ht="17.850000000000001" customHeight="1">
      <c r="A38" s="44"/>
      <c r="B38" s="229"/>
      <c r="C38" s="232"/>
      <c r="D38" s="233"/>
      <c r="E38" s="211"/>
      <c r="F38" s="211"/>
      <c r="G38" s="135" t="s">
        <v>34</v>
      </c>
      <c r="H38" s="135"/>
      <c r="I38" s="135"/>
      <c r="J38" s="57">
        <v>4</v>
      </c>
      <c r="K38" s="254"/>
      <c r="L38" s="249"/>
      <c r="M38" s="11"/>
    </row>
    <row r="39" spans="1:17" ht="17.850000000000001" customHeight="1">
      <c r="A39" s="44"/>
      <c r="B39" s="229"/>
      <c r="C39" s="232"/>
      <c r="D39" s="233"/>
      <c r="E39" s="211"/>
      <c r="F39" s="211"/>
      <c r="G39" s="135" t="s">
        <v>35</v>
      </c>
      <c r="H39" s="135"/>
      <c r="I39" s="135"/>
      <c r="J39" s="57">
        <v>2</v>
      </c>
      <c r="K39" s="254"/>
      <c r="L39" s="249"/>
      <c r="M39" s="11"/>
    </row>
    <row r="40" spans="1:17" ht="17.850000000000001" customHeight="1">
      <c r="A40" s="44"/>
      <c r="B40" s="229"/>
      <c r="C40" s="232"/>
      <c r="D40" s="233"/>
      <c r="E40" s="212"/>
      <c r="F40" s="212"/>
      <c r="G40" s="136" t="s">
        <v>36</v>
      </c>
      <c r="H40" s="136"/>
      <c r="I40" s="136"/>
      <c r="J40" s="58">
        <v>0</v>
      </c>
      <c r="K40" s="255"/>
      <c r="L40" s="250"/>
      <c r="M40" s="11"/>
    </row>
    <row r="41" spans="1:17" ht="17.850000000000001" customHeight="1">
      <c r="A41" s="44"/>
      <c r="B41" s="229"/>
      <c r="C41" s="121"/>
      <c r="D41" s="122"/>
      <c r="E41" s="210" t="s">
        <v>134</v>
      </c>
      <c r="F41" s="210" t="s">
        <v>135</v>
      </c>
      <c r="G41" s="194" t="s">
        <v>149</v>
      </c>
      <c r="H41" s="192"/>
      <c r="I41" s="192"/>
      <c r="J41" s="196">
        <v>2</v>
      </c>
      <c r="K41" s="225">
        <v>2</v>
      </c>
      <c r="L41" s="258">
        <v>2</v>
      </c>
      <c r="M41" s="11"/>
    </row>
    <row r="42" spans="1:17" ht="17.850000000000001" customHeight="1">
      <c r="A42" s="44"/>
      <c r="B42" s="229"/>
      <c r="C42" s="185"/>
      <c r="D42" s="186"/>
      <c r="E42" s="211"/>
      <c r="F42" s="211"/>
      <c r="G42" s="195" t="s">
        <v>150</v>
      </c>
      <c r="H42" s="135"/>
      <c r="I42" s="135"/>
      <c r="J42" s="197">
        <v>1.5</v>
      </c>
      <c r="K42" s="226"/>
      <c r="L42" s="248"/>
      <c r="M42" s="11"/>
    </row>
    <row r="43" spans="1:17" ht="17.850000000000001" customHeight="1">
      <c r="A43" s="44"/>
      <c r="B43" s="229"/>
      <c r="C43" s="121"/>
      <c r="D43" s="122"/>
      <c r="E43" s="211"/>
      <c r="F43" s="211"/>
      <c r="G43" s="130" t="s">
        <v>136</v>
      </c>
      <c r="H43" s="135"/>
      <c r="I43" s="135"/>
      <c r="J43" s="197">
        <v>1</v>
      </c>
      <c r="K43" s="226"/>
      <c r="L43" s="248"/>
      <c r="M43" s="11"/>
    </row>
    <row r="44" spans="1:17" ht="17.850000000000001" customHeight="1">
      <c r="A44" s="44"/>
      <c r="B44" s="229"/>
      <c r="C44" s="121"/>
      <c r="D44" s="122"/>
      <c r="E44" s="211"/>
      <c r="F44" s="211"/>
      <c r="G44" s="130" t="s">
        <v>137</v>
      </c>
      <c r="H44" s="135"/>
      <c r="I44" s="135"/>
      <c r="J44" s="197">
        <v>0.5</v>
      </c>
      <c r="K44" s="226"/>
      <c r="L44" s="248"/>
      <c r="M44" s="11"/>
    </row>
    <row r="45" spans="1:17" ht="17.850000000000001" customHeight="1">
      <c r="A45" s="44"/>
      <c r="B45" s="229"/>
      <c r="C45" s="177"/>
      <c r="D45" s="178"/>
      <c r="E45" s="212"/>
      <c r="F45" s="212"/>
      <c r="G45" s="131" t="s">
        <v>138</v>
      </c>
      <c r="H45" s="136"/>
      <c r="I45" s="136"/>
      <c r="J45" s="198">
        <v>0</v>
      </c>
      <c r="K45" s="227"/>
      <c r="L45" s="263"/>
      <c r="M45" s="11"/>
    </row>
    <row r="46" spans="1:17" ht="17.850000000000001" customHeight="1">
      <c r="A46" s="44"/>
      <c r="B46" s="229"/>
      <c r="C46" s="208" t="s">
        <v>37</v>
      </c>
      <c r="D46" s="104"/>
      <c r="E46" s="210" t="s">
        <v>38</v>
      </c>
      <c r="F46" s="210" t="s">
        <v>39</v>
      </c>
      <c r="G46" s="133" t="s">
        <v>40</v>
      </c>
      <c r="H46" s="148"/>
      <c r="I46" s="148"/>
      <c r="J46" s="110">
        <v>3</v>
      </c>
      <c r="K46" s="276">
        <v>3</v>
      </c>
      <c r="L46" s="258">
        <v>3</v>
      </c>
      <c r="M46" s="274" t="s">
        <v>105</v>
      </c>
      <c r="N46" s="275"/>
      <c r="O46" s="275"/>
      <c r="P46" s="36"/>
      <c r="Q46" s="36"/>
    </row>
    <row r="47" spans="1:17" ht="17.850000000000001" customHeight="1">
      <c r="A47" s="44"/>
      <c r="B47" s="229"/>
      <c r="C47" s="209"/>
      <c r="D47" s="186"/>
      <c r="E47" s="211"/>
      <c r="F47" s="211"/>
      <c r="G47" s="130" t="s">
        <v>41</v>
      </c>
      <c r="H47" s="135"/>
      <c r="I47" s="135"/>
      <c r="J47" s="57">
        <v>1.5</v>
      </c>
      <c r="K47" s="277"/>
      <c r="L47" s="248"/>
      <c r="M47" s="274"/>
      <c r="N47" s="275"/>
      <c r="O47" s="275"/>
      <c r="P47" s="36"/>
      <c r="Q47" s="36"/>
    </row>
    <row r="48" spans="1:17" ht="17.850000000000001" customHeight="1">
      <c r="A48" s="44"/>
      <c r="B48" s="229"/>
      <c r="C48" s="209"/>
      <c r="D48" s="186"/>
      <c r="E48" s="212"/>
      <c r="F48" s="212"/>
      <c r="G48" s="132" t="s">
        <v>42</v>
      </c>
      <c r="H48" s="147"/>
      <c r="I48" s="147"/>
      <c r="J48" s="60">
        <v>0</v>
      </c>
      <c r="K48" s="278"/>
      <c r="L48" s="263"/>
      <c r="M48" s="274"/>
      <c r="N48" s="275"/>
      <c r="O48" s="275"/>
    </row>
    <row r="49" spans="1:14" ht="17.850000000000001" customHeight="1">
      <c r="A49" s="44"/>
      <c r="B49" s="229"/>
      <c r="C49" s="209"/>
      <c r="D49" s="186"/>
      <c r="E49" s="210" t="s">
        <v>43</v>
      </c>
      <c r="F49" s="210" t="s">
        <v>44</v>
      </c>
      <c r="G49" s="133" t="s">
        <v>45</v>
      </c>
      <c r="H49" s="148"/>
      <c r="I49" s="148"/>
      <c r="J49" s="63">
        <v>2</v>
      </c>
      <c r="K49" s="222">
        <v>2</v>
      </c>
      <c r="L49" s="258">
        <v>2</v>
      </c>
      <c r="M49" s="11"/>
    </row>
    <row r="50" spans="1:14" ht="17.850000000000001" customHeight="1">
      <c r="A50" s="44"/>
      <c r="B50" s="229"/>
      <c r="C50" s="209"/>
      <c r="D50" s="186"/>
      <c r="E50" s="211"/>
      <c r="F50" s="211"/>
      <c r="G50" s="130" t="s">
        <v>46</v>
      </c>
      <c r="H50" s="135"/>
      <c r="I50" s="135"/>
      <c r="J50" s="57">
        <v>1</v>
      </c>
      <c r="K50" s="223"/>
      <c r="L50" s="248"/>
      <c r="M50" s="11"/>
    </row>
    <row r="51" spans="1:14" ht="17.850000000000001" customHeight="1">
      <c r="A51" s="44"/>
      <c r="B51" s="229"/>
      <c r="C51" s="209"/>
      <c r="D51" s="186"/>
      <c r="E51" s="212"/>
      <c r="F51" s="212"/>
      <c r="G51" s="131" t="s">
        <v>47</v>
      </c>
      <c r="H51" s="147"/>
      <c r="I51" s="147"/>
      <c r="J51" s="60">
        <v>0</v>
      </c>
      <c r="K51" s="224"/>
      <c r="L51" s="263"/>
      <c r="M51" s="11"/>
    </row>
    <row r="52" spans="1:14" ht="17.850000000000001" customHeight="1">
      <c r="A52" s="44"/>
      <c r="B52" s="229"/>
      <c r="C52" s="209"/>
      <c r="D52" s="186"/>
      <c r="E52" s="210" t="s">
        <v>120</v>
      </c>
      <c r="F52" s="210" t="s">
        <v>139</v>
      </c>
      <c r="G52" s="133" t="s">
        <v>121</v>
      </c>
      <c r="H52" s="148"/>
      <c r="I52" s="148"/>
      <c r="J52" s="63">
        <v>2</v>
      </c>
      <c r="K52" s="222">
        <v>2</v>
      </c>
      <c r="L52" s="206">
        <v>2</v>
      </c>
      <c r="M52" s="11"/>
    </row>
    <row r="53" spans="1:14" ht="17.850000000000001" customHeight="1">
      <c r="A53" s="44"/>
      <c r="B53" s="229"/>
      <c r="C53" s="209"/>
      <c r="D53" s="186"/>
      <c r="E53" s="212"/>
      <c r="F53" s="212"/>
      <c r="G53" s="131" t="s">
        <v>122</v>
      </c>
      <c r="H53" s="136"/>
      <c r="I53" s="170"/>
      <c r="J53" s="60">
        <v>0</v>
      </c>
      <c r="K53" s="224"/>
      <c r="L53" s="207"/>
      <c r="M53" s="11"/>
    </row>
    <row r="54" spans="1:14" ht="17.850000000000001" customHeight="1">
      <c r="A54" s="44"/>
      <c r="B54" s="229"/>
      <c r="C54" s="209"/>
      <c r="D54" s="186"/>
      <c r="E54" s="210" t="s">
        <v>48</v>
      </c>
      <c r="F54" s="210" t="s">
        <v>49</v>
      </c>
      <c r="G54" s="129" t="s">
        <v>113</v>
      </c>
      <c r="H54" s="134"/>
      <c r="I54" s="134"/>
      <c r="J54" s="63">
        <v>2</v>
      </c>
      <c r="K54" s="225">
        <v>2</v>
      </c>
      <c r="L54" s="258">
        <v>2</v>
      </c>
      <c r="M54" s="11"/>
    </row>
    <row r="55" spans="1:14" ht="17.850000000000001" customHeight="1">
      <c r="A55" s="44"/>
      <c r="B55" s="229"/>
      <c r="C55" s="209"/>
      <c r="D55" s="186"/>
      <c r="E55" s="211"/>
      <c r="F55" s="211"/>
      <c r="G55" s="130" t="s">
        <v>50</v>
      </c>
      <c r="H55" s="135"/>
      <c r="I55" s="135"/>
      <c r="J55" s="57">
        <v>1</v>
      </c>
      <c r="K55" s="226"/>
      <c r="L55" s="248"/>
      <c r="M55" s="11"/>
    </row>
    <row r="56" spans="1:14" ht="17.850000000000001" customHeight="1">
      <c r="A56" s="44"/>
      <c r="B56" s="229"/>
      <c r="C56" s="209"/>
      <c r="D56" s="186"/>
      <c r="E56" s="212"/>
      <c r="F56" s="212"/>
      <c r="G56" s="131" t="s">
        <v>51</v>
      </c>
      <c r="H56" s="136"/>
      <c r="I56" s="136"/>
      <c r="J56" s="58">
        <v>0</v>
      </c>
      <c r="K56" s="227"/>
      <c r="L56" s="263"/>
      <c r="M56" s="11"/>
    </row>
    <row r="57" spans="1:14" ht="17.850000000000001" customHeight="1">
      <c r="A57" s="44"/>
      <c r="B57" s="229"/>
      <c r="C57" s="209"/>
      <c r="D57" s="64"/>
      <c r="E57" s="210" t="s">
        <v>52</v>
      </c>
      <c r="F57" s="243" t="s">
        <v>118</v>
      </c>
      <c r="G57" s="133" t="s">
        <v>53</v>
      </c>
      <c r="H57" s="134"/>
      <c r="I57" s="134"/>
      <c r="J57" s="59">
        <v>1</v>
      </c>
      <c r="K57" s="225">
        <v>1</v>
      </c>
      <c r="L57" s="258">
        <v>1</v>
      </c>
      <c r="M57" s="11"/>
    </row>
    <row r="58" spans="1:14" ht="17.850000000000001" customHeight="1">
      <c r="A58" s="44"/>
      <c r="B58" s="229"/>
      <c r="C58" s="209"/>
      <c r="D58" s="66"/>
      <c r="E58" s="212"/>
      <c r="F58" s="236"/>
      <c r="G58" s="131" t="s">
        <v>54</v>
      </c>
      <c r="H58" s="147"/>
      <c r="I58" s="147"/>
      <c r="J58" s="60">
        <v>0</v>
      </c>
      <c r="K58" s="227"/>
      <c r="L58" s="263"/>
      <c r="M58" s="11"/>
    </row>
    <row r="59" spans="1:14" ht="17.850000000000001" customHeight="1">
      <c r="A59" s="44"/>
      <c r="B59" s="229"/>
      <c r="C59" s="209"/>
      <c r="D59" s="66"/>
      <c r="E59" s="213" t="s">
        <v>55</v>
      </c>
      <c r="F59" s="213" t="s">
        <v>56</v>
      </c>
      <c r="G59" s="133" t="s">
        <v>57</v>
      </c>
      <c r="H59" s="148"/>
      <c r="I59" s="148"/>
      <c r="J59" s="61">
        <v>2</v>
      </c>
      <c r="K59" s="287">
        <v>2</v>
      </c>
      <c r="L59" s="258">
        <v>2</v>
      </c>
      <c r="M59" s="11"/>
    </row>
    <row r="60" spans="1:14" ht="17.850000000000001" customHeight="1">
      <c r="A60" s="44"/>
      <c r="B60" s="229"/>
      <c r="C60" s="209"/>
      <c r="D60" s="66"/>
      <c r="E60" s="214"/>
      <c r="F60" s="214"/>
      <c r="G60" s="130" t="s">
        <v>58</v>
      </c>
      <c r="H60" s="135"/>
      <c r="I60" s="135"/>
      <c r="J60" s="57">
        <v>1</v>
      </c>
      <c r="K60" s="288"/>
      <c r="L60" s="248"/>
      <c r="M60" s="11"/>
    </row>
    <row r="61" spans="1:14" ht="17.850000000000001" customHeight="1">
      <c r="A61" s="44"/>
      <c r="B61" s="229"/>
      <c r="C61" s="209"/>
      <c r="D61" s="67"/>
      <c r="E61" s="215"/>
      <c r="F61" s="215"/>
      <c r="G61" s="131" t="s">
        <v>59</v>
      </c>
      <c r="H61" s="136"/>
      <c r="I61" s="136"/>
      <c r="J61" s="58">
        <v>0</v>
      </c>
      <c r="K61" s="289"/>
      <c r="L61" s="263"/>
      <c r="M61" s="11"/>
    </row>
    <row r="62" spans="1:14" ht="35.4" customHeight="1">
      <c r="A62" s="44"/>
      <c r="B62" s="229"/>
      <c r="C62" s="209"/>
      <c r="D62" s="238" t="s">
        <v>60</v>
      </c>
      <c r="E62" s="213" t="s">
        <v>61</v>
      </c>
      <c r="F62" s="241" t="s">
        <v>119</v>
      </c>
      <c r="G62" s="216" t="s">
        <v>146</v>
      </c>
      <c r="H62" s="217"/>
      <c r="I62" s="218"/>
      <c r="J62" s="68">
        <v>2</v>
      </c>
      <c r="K62" s="290">
        <v>2</v>
      </c>
      <c r="L62" s="284">
        <v>2</v>
      </c>
      <c r="M62" s="29"/>
    </row>
    <row r="63" spans="1:14" ht="35.4" customHeight="1">
      <c r="A63" s="44"/>
      <c r="B63" s="229"/>
      <c r="C63" s="209"/>
      <c r="D63" s="239"/>
      <c r="E63" s="215"/>
      <c r="F63" s="242"/>
      <c r="G63" s="219" t="s">
        <v>147</v>
      </c>
      <c r="H63" s="220"/>
      <c r="I63" s="221"/>
      <c r="J63" s="58">
        <v>0</v>
      </c>
      <c r="K63" s="291"/>
      <c r="L63" s="250"/>
      <c r="M63" s="29"/>
      <c r="N63" s="30" t="s">
        <v>110</v>
      </c>
    </row>
    <row r="64" spans="1:14" ht="17.850000000000001" customHeight="1">
      <c r="A64" s="44"/>
      <c r="B64" s="229"/>
      <c r="C64" s="209"/>
      <c r="D64" s="239"/>
      <c r="E64" s="213" t="s">
        <v>62</v>
      </c>
      <c r="F64" s="213" t="s">
        <v>62</v>
      </c>
      <c r="G64" s="129" t="s">
        <v>63</v>
      </c>
      <c r="H64" s="149"/>
      <c r="I64" s="149"/>
      <c r="J64" s="68">
        <v>2</v>
      </c>
      <c r="K64" s="291"/>
      <c r="L64" s="285"/>
      <c r="M64" s="29"/>
    </row>
    <row r="65" spans="1:13" ht="17.850000000000001" customHeight="1">
      <c r="A65" s="44"/>
      <c r="B65" s="229"/>
      <c r="C65" s="209"/>
      <c r="D65" s="240"/>
      <c r="E65" s="215"/>
      <c r="F65" s="215"/>
      <c r="G65" s="131" t="s">
        <v>64</v>
      </c>
      <c r="H65" s="145"/>
      <c r="I65" s="145"/>
      <c r="J65" s="58">
        <v>0</v>
      </c>
      <c r="K65" s="292"/>
      <c r="L65" s="286"/>
      <c r="M65" s="29"/>
    </row>
    <row r="66" spans="1:13" ht="17.850000000000001" customHeight="1">
      <c r="A66" s="44"/>
      <c r="B66" s="229"/>
      <c r="C66" s="281" t="s">
        <v>65</v>
      </c>
      <c r="D66" s="282"/>
      <c r="E66" s="282"/>
      <c r="F66" s="283"/>
      <c r="G66" s="137"/>
      <c r="H66" s="137"/>
      <c r="I66" s="137"/>
      <c r="J66" s="69"/>
      <c r="K66" s="70">
        <f>K52+K46+K49+K54+K57+K62+K59</f>
        <v>14</v>
      </c>
      <c r="L66" s="35">
        <f>L52+L46+L49+L54+L57+L62+L59+L64</f>
        <v>14</v>
      </c>
      <c r="M66" s="11"/>
    </row>
    <row r="67" spans="1:13" ht="17.850000000000001" customHeight="1" thickBot="1">
      <c r="A67" s="44"/>
      <c r="B67" s="71"/>
      <c r="C67" s="279" t="s">
        <v>93</v>
      </c>
      <c r="D67" s="279"/>
      <c r="E67" s="279"/>
      <c r="F67" s="280"/>
      <c r="G67" s="138"/>
      <c r="H67" s="138"/>
      <c r="I67" s="138"/>
      <c r="J67" s="73"/>
      <c r="K67" s="74">
        <f>+K15+K18+K29+K33+K35+K66+K41</f>
        <v>52</v>
      </c>
      <c r="L67" s="92">
        <f>+L15+L18+L29+L33+L35+L66+L41</f>
        <v>52</v>
      </c>
      <c r="M67" s="11"/>
    </row>
    <row r="68" spans="1:13" ht="17.850000000000001" customHeight="1" thickTop="1">
      <c r="A68" s="44"/>
      <c r="B68" s="228" t="s">
        <v>66</v>
      </c>
      <c r="C68" s="244"/>
      <c r="D68" s="245"/>
      <c r="E68" s="210" t="s">
        <v>67</v>
      </c>
      <c r="F68" s="210" t="s">
        <v>68</v>
      </c>
      <c r="G68" s="128" t="s">
        <v>69</v>
      </c>
      <c r="H68" s="150"/>
      <c r="I68" s="150"/>
      <c r="J68" s="56">
        <v>10</v>
      </c>
      <c r="K68" s="223">
        <v>10</v>
      </c>
      <c r="L68" s="248">
        <v>10</v>
      </c>
      <c r="M68" s="11"/>
    </row>
    <row r="69" spans="1:13" ht="17.850000000000001" customHeight="1">
      <c r="A69" s="44"/>
      <c r="B69" s="229"/>
      <c r="C69" s="246"/>
      <c r="D69" s="247"/>
      <c r="E69" s="211"/>
      <c r="F69" s="211"/>
      <c r="G69" s="130" t="s">
        <v>70</v>
      </c>
      <c r="H69" s="144"/>
      <c r="I69" s="144"/>
      <c r="J69" s="57">
        <v>5</v>
      </c>
      <c r="K69" s="223"/>
      <c r="L69" s="249"/>
      <c r="M69" s="11"/>
    </row>
    <row r="70" spans="1:13" ht="17.850000000000001" customHeight="1">
      <c r="A70" s="44"/>
      <c r="B70" s="229"/>
      <c r="C70" s="246"/>
      <c r="D70" s="247"/>
      <c r="E70" s="211"/>
      <c r="F70" s="211"/>
      <c r="G70" s="131" t="s">
        <v>71</v>
      </c>
      <c r="H70" s="145"/>
      <c r="I70" s="145"/>
      <c r="J70" s="58">
        <v>0</v>
      </c>
      <c r="K70" s="223"/>
      <c r="L70" s="249"/>
      <c r="M70" s="11"/>
    </row>
    <row r="71" spans="1:13" ht="17.850000000000001" customHeight="1">
      <c r="A71" s="44"/>
      <c r="B71" s="229"/>
      <c r="C71" s="246"/>
      <c r="D71" s="247"/>
      <c r="E71" s="243" t="s">
        <v>72</v>
      </c>
      <c r="F71" s="210" t="s">
        <v>112</v>
      </c>
      <c r="G71" s="129" t="s">
        <v>98</v>
      </c>
      <c r="H71" s="134"/>
      <c r="I71" s="134"/>
      <c r="J71" s="59">
        <v>15</v>
      </c>
      <c r="K71" s="222">
        <v>15</v>
      </c>
      <c r="L71" s="258">
        <v>15</v>
      </c>
      <c r="M71" s="11"/>
    </row>
    <row r="72" spans="1:13" ht="32.25" customHeight="1">
      <c r="A72" s="44"/>
      <c r="B72" s="229"/>
      <c r="C72" s="246"/>
      <c r="D72" s="247"/>
      <c r="E72" s="235"/>
      <c r="F72" s="211"/>
      <c r="G72" s="270" t="s">
        <v>99</v>
      </c>
      <c r="H72" s="271"/>
      <c r="I72" s="272"/>
      <c r="J72" s="57">
        <v>10</v>
      </c>
      <c r="K72" s="223"/>
      <c r="L72" s="249"/>
      <c r="M72" s="11"/>
    </row>
    <row r="73" spans="1:13" ht="17.850000000000001" customHeight="1">
      <c r="A73" s="44"/>
      <c r="B73" s="229"/>
      <c r="C73" s="246"/>
      <c r="D73" s="247"/>
      <c r="E73" s="235"/>
      <c r="F73" s="211"/>
      <c r="G73" s="130" t="s">
        <v>73</v>
      </c>
      <c r="H73" s="144"/>
      <c r="I73" s="144"/>
      <c r="J73" s="57">
        <v>5</v>
      </c>
      <c r="K73" s="223"/>
      <c r="L73" s="249"/>
      <c r="M73" s="11"/>
    </row>
    <row r="74" spans="1:13" ht="17.850000000000001" customHeight="1">
      <c r="A74" s="44"/>
      <c r="B74" s="229"/>
      <c r="C74" s="246"/>
      <c r="D74" s="247"/>
      <c r="E74" s="235"/>
      <c r="F74" s="211"/>
      <c r="G74" s="139" t="s">
        <v>74</v>
      </c>
      <c r="H74" s="151"/>
      <c r="I74" s="151"/>
      <c r="J74" s="60">
        <v>0</v>
      </c>
      <c r="K74" s="223"/>
      <c r="L74" s="249"/>
      <c r="M74" s="11"/>
    </row>
    <row r="75" spans="1:13" ht="17.850000000000001" customHeight="1">
      <c r="A75" s="44"/>
      <c r="B75" s="229"/>
      <c r="C75" s="246"/>
      <c r="D75" s="247"/>
      <c r="E75" s="210" t="s">
        <v>75</v>
      </c>
      <c r="F75" s="210" t="s">
        <v>124</v>
      </c>
      <c r="G75" s="133" t="s">
        <v>76</v>
      </c>
      <c r="H75" s="148"/>
      <c r="I75" s="148"/>
      <c r="J75" s="63">
        <v>5</v>
      </c>
      <c r="K75" s="222">
        <v>5</v>
      </c>
      <c r="L75" s="258">
        <v>5</v>
      </c>
      <c r="M75" s="11"/>
    </row>
    <row r="76" spans="1:13" ht="32.25" customHeight="1">
      <c r="A76" s="44"/>
      <c r="B76" s="229"/>
      <c r="C76" s="246"/>
      <c r="D76" s="247"/>
      <c r="E76" s="211"/>
      <c r="F76" s="211"/>
      <c r="G76" s="270" t="s">
        <v>132</v>
      </c>
      <c r="H76" s="271"/>
      <c r="I76" s="272"/>
      <c r="J76" s="57">
        <v>3</v>
      </c>
      <c r="K76" s="223"/>
      <c r="L76" s="249"/>
      <c r="M76" s="11"/>
    </row>
    <row r="77" spans="1:13" ht="32.25" customHeight="1">
      <c r="A77" s="44"/>
      <c r="B77" s="229"/>
      <c r="C77" s="246"/>
      <c r="D77" s="247"/>
      <c r="E77" s="211"/>
      <c r="F77" s="211"/>
      <c r="G77" s="270" t="s">
        <v>151</v>
      </c>
      <c r="H77" s="271"/>
      <c r="I77" s="272"/>
      <c r="J77" s="57">
        <v>1.5</v>
      </c>
      <c r="K77" s="223"/>
      <c r="L77" s="249"/>
      <c r="M77" s="11"/>
    </row>
    <row r="78" spans="1:13" ht="17.850000000000001" customHeight="1">
      <c r="A78" s="44"/>
      <c r="B78" s="229"/>
      <c r="C78" s="246"/>
      <c r="D78" s="247"/>
      <c r="E78" s="211"/>
      <c r="F78" s="211"/>
      <c r="G78" s="130" t="s">
        <v>77</v>
      </c>
      <c r="H78" s="144"/>
      <c r="I78" s="144"/>
      <c r="J78" s="57">
        <v>2.5</v>
      </c>
      <c r="K78" s="223"/>
      <c r="L78" s="249"/>
      <c r="M78" s="11"/>
    </row>
    <row r="79" spans="1:13" ht="32.25" customHeight="1">
      <c r="A79" s="44"/>
      <c r="B79" s="229"/>
      <c r="C79" s="246"/>
      <c r="D79" s="247"/>
      <c r="E79" s="211"/>
      <c r="F79" s="211"/>
      <c r="G79" s="270" t="s">
        <v>133</v>
      </c>
      <c r="H79" s="271"/>
      <c r="I79" s="272"/>
      <c r="J79" s="75">
        <v>1.5</v>
      </c>
      <c r="K79" s="223"/>
      <c r="L79" s="249"/>
      <c r="M79" s="11"/>
    </row>
    <row r="80" spans="1:13" ht="32.25" customHeight="1">
      <c r="A80" s="44"/>
      <c r="B80" s="229"/>
      <c r="C80" s="246"/>
      <c r="D80" s="247"/>
      <c r="E80" s="211"/>
      <c r="F80" s="211"/>
      <c r="G80" s="270" t="s">
        <v>152</v>
      </c>
      <c r="H80" s="271"/>
      <c r="I80" s="272"/>
      <c r="J80" s="57">
        <v>0.5</v>
      </c>
      <c r="K80" s="223"/>
      <c r="L80" s="249"/>
      <c r="M80" s="11"/>
    </row>
    <row r="81" spans="1:13" ht="17.850000000000001" customHeight="1">
      <c r="A81" s="44"/>
      <c r="B81" s="229"/>
      <c r="C81" s="246"/>
      <c r="D81" s="247"/>
      <c r="E81" s="212"/>
      <c r="F81" s="212"/>
      <c r="G81" s="131" t="s">
        <v>83</v>
      </c>
      <c r="H81" s="136"/>
      <c r="I81" s="136"/>
      <c r="J81" s="58">
        <v>0</v>
      </c>
      <c r="K81" s="224"/>
      <c r="L81" s="250"/>
      <c r="M81" s="11"/>
    </row>
    <row r="82" spans="1:13" ht="17.850000000000001" customHeight="1">
      <c r="A82" s="44"/>
      <c r="B82" s="229"/>
      <c r="C82" s="246"/>
      <c r="D82" s="247"/>
      <c r="E82" s="210" t="s">
        <v>78</v>
      </c>
      <c r="F82" s="210" t="s">
        <v>79</v>
      </c>
      <c r="G82" s="133" t="s">
        <v>80</v>
      </c>
      <c r="H82" s="148"/>
      <c r="I82" s="148"/>
      <c r="J82" s="63">
        <v>10</v>
      </c>
      <c r="K82" s="222">
        <v>10</v>
      </c>
      <c r="L82" s="258">
        <v>10</v>
      </c>
      <c r="M82" s="11"/>
    </row>
    <row r="83" spans="1:13" ht="17.850000000000001" customHeight="1">
      <c r="A83" s="44"/>
      <c r="B83" s="229"/>
      <c r="C83" s="246"/>
      <c r="D83" s="247"/>
      <c r="E83" s="211"/>
      <c r="F83" s="211"/>
      <c r="G83" s="130" t="s">
        <v>81</v>
      </c>
      <c r="H83" s="135"/>
      <c r="I83" s="135"/>
      <c r="J83" s="57">
        <v>5</v>
      </c>
      <c r="K83" s="223"/>
      <c r="L83" s="248"/>
      <c r="M83" s="11"/>
    </row>
    <row r="84" spans="1:13" ht="17.850000000000001" customHeight="1">
      <c r="A84" s="44"/>
      <c r="B84" s="229"/>
      <c r="C84" s="246"/>
      <c r="D84" s="247"/>
      <c r="E84" s="212"/>
      <c r="F84" s="212"/>
      <c r="G84" s="131" t="s">
        <v>82</v>
      </c>
      <c r="H84" s="136"/>
      <c r="I84" s="136"/>
      <c r="J84" s="58">
        <v>0</v>
      </c>
      <c r="K84" s="224"/>
      <c r="L84" s="250"/>
      <c r="M84" s="11"/>
    </row>
    <row r="85" spans="1:13" ht="17.850000000000001" customHeight="1" thickBot="1">
      <c r="A85" s="44"/>
      <c r="B85" s="76"/>
      <c r="C85" s="279" t="s">
        <v>94</v>
      </c>
      <c r="D85" s="279"/>
      <c r="E85" s="279"/>
      <c r="F85" s="280"/>
      <c r="G85" s="138"/>
      <c r="H85" s="138"/>
      <c r="I85" s="138"/>
      <c r="J85" s="77"/>
      <c r="K85" s="74">
        <f>+K68+K71+K75+K82</f>
        <v>40</v>
      </c>
      <c r="L85" s="92">
        <f>+L68+L71+L75+L82</f>
        <v>40</v>
      </c>
      <c r="M85" s="11"/>
    </row>
    <row r="86" spans="1:13" ht="17.850000000000001" customHeight="1" thickTop="1" thickBot="1">
      <c r="A86" s="44"/>
      <c r="B86" s="78" t="s">
        <v>95</v>
      </c>
      <c r="C86" s="79"/>
      <c r="D86" s="79"/>
      <c r="E86" s="79"/>
      <c r="F86" s="80"/>
      <c r="G86" s="140"/>
      <c r="H86" s="140"/>
      <c r="I86" s="140"/>
      <c r="J86" s="81"/>
      <c r="K86" s="82">
        <f>+K67+K85</f>
        <v>92</v>
      </c>
      <c r="L86" s="93">
        <f t="shared" ref="L86" si="0">+L67+L85</f>
        <v>92</v>
      </c>
      <c r="M86" s="11"/>
    </row>
    <row r="87" spans="1:13" ht="3" customHeight="1">
      <c r="A87" s="44"/>
      <c r="B87" s="83"/>
      <c r="C87" s="84"/>
      <c r="D87" s="84"/>
      <c r="E87" s="84"/>
      <c r="F87" s="84"/>
      <c r="G87" s="85"/>
      <c r="H87" s="85"/>
      <c r="I87" s="85"/>
      <c r="J87" s="86"/>
      <c r="K87" s="87"/>
      <c r="L87" s="94"/>
      <c r="M87" s="11"/>
    </row>
    <row r="88" spans="1:13">
      <c r="A88" s="37"/>
      <c r="B88" s="88" t="s">
        <v>96</v>
      </c>
      <c r="C88" s="89"/>
      <c r="D88" s="37"/>
      <c r="E88" s="37"/>
      <c r="F88" s="37"/>
      <c r="G88" s="88" t="s">
        <v>97</v>
      </c>
      <c r="H88" s="88"/>
      <c r="I88" s="88"/>
      <c r="J88" s="49"/>
      <c r="K88" s="37"/>
      <c r="L88" s="37"/>
    </row>
    <row r="89" spans="1:13">
      <c r="A89" s="37"/>
      <c r="B89" s="39" t="s">
        <v>153</v>
      </c>
      <c r="C89" s="90"/>
      <c r="D89" s="37"/>
      <c r="E89" s="37"/>
      <c r="F89" s="37"/>
      <c r="G89" s="91" t="s">
        <v>106</v>
      </c>
      <c r="H89" s="91"/>
      <c r="I89" s="91"/>
      <c r="J89" s="49"/>
      <c r="K89" s="37"/>
      <c r="L89" s="37"/>
    </row>
    <row r="90" spans="1:13">
      <c r="C90" s="22"/>
    </row>
    <row r="91" spans="1:13">
      <c r="C91" s="22"/>
    </row>
    <row r="92" spans="1:13" ht="13.5" customHeight="1">
      <c r="A92" s="11"/>
      <c r="B92" s="11"/>
      <c r="C92" s="11"/>
      <c r="D92" s="11"/>
      <c r="E92" s="31"/>
      <c r="F92" s="31"/>
      <c r="G92" s="31"/>
      <c r="H92" s="31"/>
      <c r="I92" s="31"/>
      <c r="J92" s="32"/>
      <c r="K92" s="11"/>
      <c r="L92" s="11"/>
      <c r="M92" s="11"/>
    </row>
  </sheetData>
  <mergeCells count="94">
    <mergeCell ref="K41:K45"/>
    <mergeCell ref="L41:L45"/>
    <mergeCell ref="E41:E45"/>
    <mergeCell ref="F41:F45"/>
    <mergeCell ref="G72:I72"/>
    <mergeCell ref="L46:L48"/>
    <mergeCell ref="C66:F66"/>
    <mergeCell ref="C67:F67"/>
    <mergeCell ref="L59:L61"/>
    <mergeCell ref="L62:L63"/>
    <mergeCell ref="L64:L65"/>
    <mergeCell ref="K59:K61"/>
    <mergeCell ref="K62:K65"/>
    <mergeCell ref="L49:L51"/>
    <mergeCell ref="L54:L56"/>
    <mergeCell ref="L57:L58"/>
    <mergeCell ref="G76:I76"/>
    <mergeCell ref="G77:I77"/>
    <mergeCell ref="G79:I79"/>
    <mergeCell ref="G80:I80"/>
    <mergeCell ref="C85:F85"/>
    <mergeCell ref="M46:O48"/>
    <mergeCell ref="K68:K70"/>
    <mergeCell ref="K46:K48"/>
    <mergeCell ref="L75:L81"/>
    <mergeCell ref="E82:E84"/>
    <mergeCell ref="F82:F84"/>
    <mergeCell ref="L82:L84"/>
    <mergeCell ref="K75:K81"/>
    <mergeCell ref="K82:K84"/>
    <mergeCell ref="L68:L70"/>
    <mergeCell ref="E71:E74"/>
    <mergeCell ref="F71:F74"/>
    <mergeCell ref="E52:E53"/>
    <mergeCell ref="F52:F53"/>
    <mergeCell ref="L71:L74"/>
    <mergeCell ref="K71:K74"/>
    <mergeCell ref="D1:K1"/>
    <mergeCell ref="K18:K28"/>
    <mergeCell ref="K29:K32"/>
    <mergeCell ref="K33:K34"/>
    <mergeCell ref="L33:L34"/>
    <mergeCell ref="H7:H8"/>
    <mergeCell ref="I7:L8"/>
    <mergeCell ref="G31:I31"/>
    <mergeCell ref="J5:L5"/>
    <mergeCell ref="F35:F40"/>
    <mergeCell ref="L35:L40"/>
    <mergeCell ref="C14:D14"/>
    <mergeCell ref="L15:L17"/>
    <mergeCell ref="E18:E28"/>
    <mergeCell ref="F18:F28"/>
    <mergeCell ref="L18:L28"/>
    <mergeCell ref="E29:E32"/>
    <mergeCell ref="K35:K40"/>
    <mergeCell ref="F29:F32"/>
    <mergeCell ref="L29:L32"/>
    <mergeCell ref="K15:K17"/>
    <mergeCell ref="B68:B84"/>
    <mergeCell ref="C68:D84"/>
    <mergeCell ref="E68:E70"/>
    <mergeCell ref="F68:F70"/>
    <mergeCell ref="E75:E81"/>
    <mergeCell ref="F75:F81"/>
    <mergeCell ref="B15:B66"/>
    <mergeCell ref="C15:D40"/>
    <mergeCell ref="E15:E17"/>
    <mergeCell ref="F15:F17"/>
    <mergeCell ref="E33:E34"/>
    <mergeCell ref="F33:F34"/>
    <mergeCell ref="D62:D65"/>
    <mergeCell ref="E62:E63"/>
    <mergeCell ref="F62:F63"/>
    <mergeCell ref="E64:E65"/>
    <mergeCell ref="F64:F65"/>
    <mergeCell ref="E54:E56"/>
    <mergeCell ref="F54:F56"/>
    <mergeCell ref="E57:E58"/>
    <mergeCell ref="F57:F58"/>
    <mergeCell ref="E35:E40"/>
    <mergeCell ref="L52:L53"/>
    <mergeCell ref="C46:C65"/>
    <mergeCell ref="E46:E48"/>
    <mergeCell ref="F46:F48"/>
    <mergeCell ref="F49:F51"/>
    <mergeCell ref="E59:E61"/>
    <mergeCell ref="F59:F61"/>
    <mergeCell ref="G62:I62"/>
    <mergeCell ref="G63:I63"/>
    <mergeCell ref="K49:K51"/>
    <mergeCell ref="K54:K56"/>
    <mergeCell ref="K57:K58"/>
    <mergeCell ref="E49:E51"/>
    <mergeCell ref="K52:K53"/>
  </mergeCells>
  <phoneticPr fontId="1"/>
  <dataValidations count="18">
    <dataValidation type="list" allowBlank="1" showInputMessage="1" showErrorMessage="1" sqref="L15:L17">
      <formula1>$J$15:$J$17</formula1>
    </dataValidation>
    <dataValidation type="list" allowBlank="1" showInputMessage="1" showErrorMessage="1" sqref="L18:L28">
      <formula1>$J$18:$J$28</formula1>
    </dataValidation>
    <dataValidation type="list" allowBlank="1" showInputMessage="1" showErrorMessage="1" sqref="L29:L32">
      <formula1>$J$29:$J$32</formula1>
    </dataValidation>
    <dataValidation type="list" allowBlank="1" showInputMessage="1" showErrorMessage="1" sqref="L33:L34">
      <formula1>$J$33:$J$34</formula1>
    </dataValidation>
    <dataValidation type="list" allowBlank="1" showInputMessage="1" showErrorMessage="1" sqref="L35:L40">
      <formula1>$J$35:$J$40</formula1>
    </dataValidation>
    <dataValidation type="list" allowBlank="1" showInputMessage="1" showErrorMessage="1" sqref="L46:L48">
      <formula1>$J$46:$J$48</formula1>
    </dataValidation>
    <dataValidation type="list" allowBlank="1" showInputMessage="1" showErrorMessage="1" sqref="L54:L56">
      <formula1>$J$54:$J$56</formula1>
    </dataValidation>
    <dataValidation type="list" allowBlank="1" showInputMessage="1" showErrorMessage="1" sqref="L59:L61">
      <formula1>$J$59:$J$61</formula1>
    </dataValidation>
    <dataValidation type="list" allowBlank="1" showInputMessage="1" showErrorMessage="1" sqref="L62:L63">
      <formula1>$J$62:$J$63</formula1>
    </dataValidation>
    <dataValidation type="list" allowBlank="1" showInputMessage="1" showErrorMessage="1" sqref="L64:L65">
      <formula1>$J$64:$J$65</formula1>
    </dataValidation>
    <dataValidation type="list" allowBlank="1" showInputMessage="1" showErrorMessage="1" sqref="L68:L70">
      <formula1>$J$68:$J$70</formula1>
    </dataValidation>
    <dataValidation type="list" allowBlank="1" showInputMessage="1" showErrorMessage="1" sqref="L71:L74">
      <formula1>$J$71:$J$74</formula1>
    </dataValidation>
    <dataValidation type="list" allowBlank="1" showInputMessage="1" showErrorMessage="1" sqref="L75:L81">
      <formula1>$J$75:$J$81</formula1>
    </dataValidation>
    <dataValidation type="list" allowBlank="1" showInputMessage="1" showErrorMessage="1" sqref="L82:L84">
      <formula1>$J$82:$J$84</formula1>
    </dataValidation>
    <dataValidation type="list" allowBlank="1" showInputMessage="1" showErrorMessage="1" sqref="L49:L51">
      <formula1>$J$49:$J$51</formula1>
    </dataValidation>
    <dataValidation type="list" allowBlank="1" showInputMessage="1" showErrorMessage="1" sqref="L52:L53">
      <formula1>$J$52:$J$53</formula1>
    </dataValidation>
    <dataValidation type="list" allowBlank="1" showInputMessage="1" showErrorMessage="1" sqref="L57:L58">
      <formula1>$J$57:$J$58</formula1>
    </dataValidation>
    <dataValidation type="list" allowBlank="1" showInputMessage="1" showErrorMessage="1" sqref="L41:L45">
      <formula1>$J$41:$J$45</formula1>
    </dataValidation>
  </dataValidations>
  <printOptions horizontalCentered="1"/>
  <pageMargins left="0.39370078740157483" right="0.39370078740157483" top="0.39370078740157483" bottom="0.19685039370078741" header="0" footer="0"/>
  <pageSetup paperSize="9" scale="48" fitToWidth="0" orientation="portrait" r:id="rId1"/>
  <rowBreaks count="1" manualBreakCount="1">
    <brk id="91" max="16383" man="1"/>
  </rowBreaks>
  <colBreaks count="1" manualBreakCount="1">
    <brk id="12"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94"/>
  <sheetViews>
    <sheetView view="pageBreakPreview" zoomScale="85" zoomScaleNormal="66" zoomScaleSheetLayoutView="85" workbookViewId="0">
      <selection activeCell="Q72" sqref="Q72"/>
    </sheetView>
  </sheetViews>
  <sheetFormatPr defaultColWidth="9" defaultRowHeight="13.2"/>
  <cols>
    <col min="1" max="1" width="1.109375" style="10" customWidth="1"/>
    <col min="2" max="2" width="7.109375" style="10" customWidth="1"/>
    <col min="3" max="3" width="5" style="10" customWidth="1"/>
    <col min="4" max="4" width="4.109375" style="10" customWidth="1"/>
    <col min="5" max="5" width="20.44140625" style="10" customWidth="1"/>
    <col min="6" max="6" width="32.44140625" style="10" customWidth="1"/>
    <col min="7" max="7" width="16.6640625" style="10" customWidth="1"/>
    <col min="8" max="8" width="42.6640625" style="10" customWidth="1"/>
    <col min="9" max="9" width="16.6640625" style="10" customWidth="1"/>
    <col min="10" max="10" width="8.33203125" style="12" customWidth="1"/>
    <col min="11" max="11" width="8.44140625" style="10" customWidth="1"/>
    <col min="12" max="12" width="13" style="10" customWidth="1"/>
    <col min="13" max="13" width="4.6640625" style="10" customWidth="1"/>
    <col min="14" max="14" width="5.44140625" style="10" customWidth="1"/>
    <col min="15" max="16384" width="9" style="10"/>
  </cols>
  <sheetData>
    <row r="1" spans="1:13" ht="23.4">
      <c r="A1" s="37"/>
      <c r="B1" s="38" t="s">
        <v>88</v>
      </c>
      <c r="C1" s="39"/>
      <c r="D1" s="260" t="s">
        <v>104</v>
      </c>
      <c r="E1" s="260"/>
      <c r="F1" s="260"/>
      <c r="G1" s="260"/>
      <c r="H1" s="260"/>
      <c r="I1" s="260"/>
      <c r="J1" s="260"/>
      <c r="K1" s="260"/>
      <c r="L1" s="95" t="s">
        <v>103</v>
      </c>
    </row>
    <row r="2" spans="1:13" ht="18.75" customHeight="1">
      <c r="A2" s="37"/>
      <c r="B2" s="40"/>
      <c r="C2" s="41"/>
      <c r="D2" s="41"/>
      <c r="E2" s="41"/>
      <c r="F2" s="42"/>
      <c r="G2" s="33"/>
      <c r="H2" s="33"/>
      <c r="I2" s="33"/>
      <c r="J2" s="24"/>
      <c r="K2" s="34"/>
      <c r="L2" s="26" t="s">
        <v>123</v>
      </c>
    </row>
    <row r="3" spans="1:13" ht="20.100000000000001" customHeight="1">
      <c r="A3" s="37"/>
      <c r="B3" s="43"/>
      <c r="C3" s="43"/>
      <c r="D3" s="43"/>
      <c r="E3" s="43"/>
      <c r="F3" s="42"/>
      <c r="G3" s="8" t="s">
        <v>89</v>
      </c>
      <c r="H3" s="8"/>
      <c r="I3" s="8"/>
      <c r="J3" s="4"/>
      <c r="K3" s="3"/>
      <c r="L3" s="4"/>
    </row>
    <row r="4" spans="1:13" ht="24.9" customHeight="1">
      <c r="A4" s="37"/>
      <c r="B4" s="43"/>
      <c r="C4" s="43"/>
      <c r="D4" s="43"/>
      <c r="E4" s="43"/>
      <c r="F4" s="42"/>
      <c r="G4" s="9" t="s">
        <v>90</v>
      </c>
      <c r="H4" s="9"/>
      <c r="I4" s="9"/>
      <c r="J4" s="6"/>
      <c r="K4" s="5"/>
      <c r="L4" s="7"/>
    </row>
    <row r="5" spans="1:13" ht="21" customHeight="1">
      <c r="A5" s="44"/>
      <c r="B5" s="45"/>
      <c r="C5" s="45"/>
      <c r="D5" s="45"/>
      <c r="E5" s="45"/>
      <c r="F5" s="42"/>
      <c r="G5" s="9" t="s">
        <v>91</v>
      </c>
      <c r="H5" s="9"/>
      <c r="I5" s="9" t="s">
        <v>128</v>
      </c>
      <c r="J5" s="6"/>
      <c r="K5" s="5"/>
      <c r="L5" s="6"/>
      <c r="M5" s="11"/>
    </row>
    <row r="6" spans="1:13" ht="6" customHeight="1">
      <c r="A6" s="44"/>
      <c r="B6" s="45"/>
      <c r="C6" s="45"/>
      <c r="D6" s="45"/>
      <c r="E6" s="45"/>
      <c r="F6" s="42"/>
      <c r="G6" s="125"/>
      <c r="H6" s="125"/>
      <c r="I6" s="125"/>
      <c r="J6" s="23"/>
      <c r="K6" s="126"/>
      <c r="L6" s="23"/>
      <c r="M6" s="11"/>
    </row>
    <row r="7" spans="1:13" ht="21" customHeight="1">
      <c r="A7" s="44"/>
      <c r="B7" s="45"/>
      <c r="C7" s="45"/>
      <c r="D7" s="45"/>
      <c r="E7" s="45"/>
      <c r="F7" s="42"/>
      <c r="G7" s="125" t="s">
        <v>126</v>
      </c>
      <c r="H7" s="264" t="s">
        <v>129</v>
      </c>
      <c r="I7" s="266" t="s">
        <v>130</v>
      </c>
      <c r="J7" s="266"/>
      <c r="K7" s="266"/>
      <c r="L7" s="267"/>
      <c r="M7" s="11"/>
    </row>
    <row r="8" spans="1:13" ht="21" customHeight="1">
      <c r="A8" s="44"/>
      <c r="B8" s="45"/>
      <c r="C8" s="45"/>
      <c r="D8" s="45"/>
      <c r="E8" s="45"/>
      <c r="F8" s="42"/>
      <c r="G8" s="125" t="s">
        <v>127</v>
      </c>
      <c r="H8" s="265"/>
      <c r="I8" s="268"/>
      <c r="J8" s="268"/>
      <c r="K8" s="268"/>
      <c r="L8" s="269"/>
      <c r="M8" s="11"/>
    </row>
    <row r="9" spans="1:13" ht="6" customHeight="1">
      <c r="A9" s="37"/>
      <c r="B9" s="45"/>
      <c r="C9" s="45"/>
      <c r="D9" s="45"/>
      <c r="E9" s="45"/>
      <c r="F9" s="46"/>
      <c r="G9" s="47"/>
      <c r="H9" s="47"/>
      <c r="I9" s="47"/>
      <c r="J9" s="45"/>
      <c r="K9" s="45"/>
      <c r="L9" s="45"/>
    </row>
    <row r="10" spans="1:13" ht="21.9" customHeight="1">
      <c r="A10" s="37"/>
      <c r="B10" s="2" t="s">
        <v>102</v>
      </c>
      <c r="C10" s="1"/>
      <c r="D10" s="1"/>
      <c r="E10" s="1"/>
      <c r="F10" s="27"/>
      <c r="G10" s="141"/>
      <c r="H10" s="141"/>
      <c r="I10" s="47"/>
      <c r="J10" s="45"/>
      <c r="K10" s="48"/>
      <c r="L10" s="48"/>
    </row>
    <row r="11" spans="1:13" ht="7.5" customHeight="1">
      <c r="A11" s="37"/>
      <c r="B11" s="4"/>
      <c r="C11" s="4"/>
      <c r="D11" s="4"/>
      <c r="E11" s="4"/>
      <c r="F11" s="28"/>
      <c r="G11" s="142"/>
      <c r="H11" s="142"/>
      <c r="I11" s="47"/>
      <c r="J11" s="45"/>
      <c r="K11" s="48"/>
      <c r="L11" s="48"/>
    </row>
    <row r="12" spans="1:13" ht="6" customHeight="1">
      <c r="A12" s="37"/>
      <c r="B12" s="37"/>
      <c r="C12" s="37"/>
      <c r="D12" s="37"/>
      <c r="E12" s="37"/>
      <c r="F12" s="37"/>
      <c r="G12" s="37"/>
      <c r="H12" s="37"/>
      <c r="I12" s="37"/>
      <c r="J12" s="49"/>
      <c r="K12" s="37"/>
      <c r="L12" s="37"/>
    </row>
    <row r="13" spans="1:13" ht="6" customHeight="1" thickBot="1">
      <c r="A13" s="44"/>
      <c r="B13" s="44"/>
      <c r="C13" s="44"/>
      <c r="D13" s="44"/>
      <c r="E13" s="44"/>
      <c r="F13" s="44"/>
      <c r="G13" s="44"/>
      <c r="H13" s="44"/>
      <c r="I13" s="44"/>
      <c r="J13" s="50"/>
      <c r="K13" s="44"/>
      <c r="L13" s="44"/>
      <c r="M13" s="11"/>
    </row>
    <row r="14" spans="1:13" ht="34.5" customHeight="1" thickBot="1">
      <c r="A14" s="44"/>
      <c r="B14" s="51" t="s">
        <v>107</v>
      </c>
      <c r="C14" s="251" t="s">
        <v>1</v>
      </c>
      <c r="D14" s="252"/>
      <c r="E14" s="191" t="s">
        <v>2</v>
      </c>
      <c r="F14" s="53" t="s">
        <v>3</v>
      </c>
      <c r="G14" s="54" t="s">
        <v>6</v>
      </c>
      <c r="H14" s="127"/>
      <c r="I14" s="127"/>
      <c r="J14" s="191" t="s">
        <v>5</v>
      </c>
      <c r="K14" s="55" t="s">
        <v>4</v>
      </c>
      <c r="L14" s="96" t="s">
        <v>92</v>
      </c>
      <c r="M14" s="11"/>
    </row>
    <row r="15" spans="1:13" ht="17.850000000000001" customHeight="1" thickTop="1">
      <c r="A15" s="44"/>
      <c r="B15" s="228" t="s">
        <v>7</v>
      </c>
      <c r="C15" s="230"/>
      <c r="D15" s="231"/>
      <c r="E15" s="234" t="s">
        <v>8</v>
      </c>
      <c r="F15" s="237" t="s">
        <v>111</v>
      </c>
      <c r="G15" s="128" t="s">
        <v>100</v>
      </c>
      <c r="H15" s="143"/>
      <c r="I15" s="143"/>
      <c r="J15" s="56">
        <v>10</v>
      </c>
      <c r="K15" s="259">
        <v>10</v>
      </c>
      <c r="L15" s="253">
        <v>10</v>
      </c>
      <c r="M15" s="11"/>
    </row>
    <row r="16" spans="1:13" ht="17.850000000000001" customHeight="1">
      <c r="A16" s="44"/>
      <c r="B16" s="229"/>
      <c r="C16" s="232"/>
      <c r="D16" s="233"/>
      <c r="E16" s="235"/>
      <c r="F16" s="211"/>
      <c r="G16" s="130" t="s">
        <v>101</v>
      </c>
      <c r="H16" s="180"/>
      <c r="I16" s="180"/>
      <c r="J16" s="57">
        <v>5</v>
      </c>
      <c r="K16" s="223"/>
      <c r="L16" s="249"/>
      <c r="M16" s="11"/>
    </row>
    <row r="17" spans="1:13" ht="17.850000000000001" customHeight="1">
      <c r="A17" s="44"/>
      <c r="B17" s="229"/>
      <c r="C17" s="232"/>
      <c r="D17" s="233"/>
      <c r="E17" s="236"/>
      <c r="F17" s="212"/>
      <c r="G17" s="131" t="s">
        <v>9</v>
      </c>
      <c r="H17" s="189"/>
      <c r="I17" s="189"/>
      <c r="J17" s="58">
        <v>0</v>
      </c>
      <c r="K17" s="224"/>
      <c r="L17" s="250"/>
      <c r="M17" s="11"/>
    </row>
    <row r="18" spans="1:13" ht="17.850000000000001" customHeight="1">
      <c r="A18" s="44"/>
      <c r="B18" s="229"/>
      <c r="C18" s="232"/>
      <c r="D18" s="233"/>
      <c r="E18" s="210" t="s">
        <v>10</v>
      </c>
      <c r="F18" s="211" t="s">
        <v>11</v>
      </c>
      <c r="G18" s="129" t="s">
        <v>12</v>
      </c>
      <c r="H18" s="134"/>
      <c r="I18" s="134"/>
      <c r="J18" s="59">
        <v>10</v>
      </c>
      <c r="K18" s="223">
        <v>10</v>
      </c>
      <c r="L18" s="248">
        <v>10</v>
      </c>
      <c r="M18" s="11"/>
    </row>
    <row r="19" spans="1:13" ht="17.850000000000001" customHeight="1">
      <c r="A19" s="44"/>
      <c r="B19" s="229"/>
      <c r="C19" s="232"/>
      <c r="D19" s="233"/>
      <c r="E19" s="211"/>
      <c r="F19" s="211"/>
      <c r="G19" s="130" t="s">
        <v>13</v>
      </c>
      <c r="H19" s="135"/>
      <c r="I19" s="135"/>
      <c r="J19" s="57">
        <v>9</v>
      </c>
      <c r="K19" s="223"/>
      <c r="L19" s="249"/>
      <c r="M19" s="11"/>
    </row>
    <row r="20" spans="1:13" ht="17.850000000000001" customHeight="1">
      <c r="A20" s="44"/>
      <c r="B20" s="229"/>
      <c r="C20" s="232"/>
      <c r="D20" s="233"/>
      <c r="E20" s="211"/>
      <c r="F20" s="211"/>
      <c r="G20" s="130" t="s">
        <v>14</v>
      </c>
      <c r="H20" s="135"/>
      <c r="I20" s="135"/>
      <c r="J20" s="57">
        <v>8</v>
      </c>
      <c r="K20" s="223"/>
      <c r="L20" s="249"/>
      <c r="M20" s="11"/>
    </row>
    <row r="21" spans="1:13" ht="17.850000000000001" customHeight="1">
      <c r="A21" s="44"/>
      <c r="B21" s="229"/>
      <c r="C21" s="232"/>
      <c r="D21" s="233"/>
      <c r="E21" s="211"/>
      <c r="F21" s="211"/>
      <c r="G21" s="130" t="s">
        <v>15</v>
      </c>
      <c r="H21" s="135"/>
      <c r="I21" s="135"/>
      <c r="J21" s="57">
        <v>7</v>
      </c>
      <c r="K21" s="223"/>
      <c r="L21" s="249"/>
      <c r="M21" s="11"/>
    </row>
    <row r="22" spans="1:13" ht="17.850000000000001" customHeight="1">
      <c r="A22" s="44"/>
      <c r="B22" s="229"/>
      <c r="C22" s="232"/>
      <c r="D22" s="233"/>
      <c r="E22" s="211"/>
      <c r="F22" s="211"/>
      <c r="G22" s="130" t="s">
        <v>16</v>
      </c>
      <c r="H22" s="135"/>
      <c r="I22" s="135"/>
      <c r="J22" s="57">
        <v>6</v>
      </c>
      <c r="K22" s="223"/>
      <c r="L22" s="249"/>
      <c r="M22" s="11"/>
    </row>
    <row r="23" spans="1:13" ht="17.850000000000001" customHeight="1">
      <c r="A23" s="44"/>
      <c r="B23" s="229"/>
      <c r="C23" s="232"/>
      <c r="D23" s="233"/>
      <c r="E23" s="211"/>
      <c r="F23" s="211"/>
      <c r="G23" s="130" t="s">
        <v>17</v>
      </c>
      <c r="H23" s="135"/>
      <c r="I23" s="135"/>
      <c r="J23" s="57">
        <v>5</v>
      </c>
      <c r="K23" s="223"/>
      <c r="L23" s="249"/>
      <c r="M23" s="11"/>
    </row>
    <row r="24" spans="1:13" ht="17.850000000000001" customHeight="1">
      <c r="A24" s="44"/>
      <c r="B24" s="229"/>
      <c r="C24" s="232"/>
      <c r="D24" s="233"/>
      <c r="E24" s="211"/>
      <c r="F24" s="211"/>
      <c r="G24" s="130" t="s">
        <v>18</v>
      </c>
      <c r="H24" s="135"/>
      <c r="I24" s="135"/>
      <c r="J24" s="57">
        <v>4</v>
      </c>
      <c r="K24" s="223"/>
      <c r="L24" s="249"/>
      <c r="M24" s="11"/>
    </row>
    <row r="25" spans="1:13" ht="17.850000000000001" customHeight="1">
      <c r="A25" s="44"/>
      <c r="B25" s="229"/>
      <c r="C25" s="232"/>
      <c r="D25" s="233"/>
      <c r="E25" s="211"/>
      <c r="F25" s="211"/>
      <c r="G25" s="130" t="s">
        <v>19</v>
      </c>
      <c r="H25" s="135"/>
      <c r="I25" s="135"/>
      <c r="J25" s="57">
        <v>3</v>
      </c>
      <c r="K25" s="223"/>
      <c r="L25" s="249"/>
      <c r="M25" s="11"/>
    </row>
    <row r="26" spans="1:13" ht="17.850000000000001" customHeight="1">
      <c r="A26" s="44"/>
      <c r="B26" s="229"/>
      <c r="C26" s="232"/>
      <c r="D26" s="233"/>
      <c r="E26" s="211"/>
      <c r="F26" s="211"/>
      <c r="G26" s="130" t="s">
        <v>20</v>
      </c>
      <c r="H26" s="135"/>
      <c r="I26" s="135"/>
      <c r="J26" s="57">
        <v>2</v>
      </c>
      <c r="K26" s="223"/>
      <c r="L26" s="249"/>
      <c r="M26" s="11"/>
    </row>
    <row r="27" spans="1:13" ht="17.850000000000001" customHeight="1">
      <c r="A27" s="44"/>
      <c r="B27" s="229"/>
      <c r="C27" s="232"/>
      <c r="D27" s="233"/>
      <c r="E27" s="211"/>
      <c r="F27" s="211"/>
      <c r="G27" s="130" t="s">
        <v>21</v>
      </c>
      <c r="H27" s="135"/>
      <c r="I27" s="135"/>
      <c r="J27" s="57">
        <v>1</v>
      </c>
      <c r="K27" s="223"/>
      <c r="L27" s="249"/>
      <c r="M27" s="11"/>
    </row>
    <row r="28" spans="1:13" ht="17.850000000000001" customHeight="1">
      <c r="A28" s="44"/>
      <c r="B28" s="229"/>
      <c r="C28" s="232"/>
      <c r="D28" s="233"/>
      <c r="E28" s="211"/>
      <c r="F28" s="211"/>
      <c r="G28" s="131" t="s">
        <v>22</v>
      </c>
      <c r="H28" s="136"/>
      <c r="I28" s="136"/>
      <c r="J28" s="58">
        <v>0</v>
      </c>
      <c r="K28" s="223"/>
      <c r="L28" s="249"/>
      <c r="M28" s="11"/>
    </row>
    <row r="29" spans="1:13" ht="17.850000000000001" customHeight="1">
      <c r="A29" s="44"/>
      <c r="B29" s="229"/>
      <c r="C29" s="232"/>
      <c r="D29" s="233"/>
      <c r="E29" s="210" t="s">
        <v>23</v>
      </c>
      <c r="F29" s="210" t="s">
        <v>125</v>
      </c>
      <c r="G29" s="129" t="s">
        <v>24</v>
      </c>
      <c r="H29" s="134"/>
      <c r="I29" s="134"/>
      <c r="J29" s="59">
        <v>5</v>
      </c>
      <c r="K29" s="222">
        <v>5</v>
      </c>
      <c r="L29" s="258">
        <v>5</v>
      </c>
      <c r="M29" s="11"/>
    </row>
    <row r="30" spans="1:13" ht="17.850000000000001" customHeight="1">
      <c r="A30" s="44"/>
      <c r="B30" s="229"/>
      <c r="C30" s="232"/>
      <c r="D30" s="233"/>
      <c r="E30" s="211"/>
      <c r="F30" s="256"/>
      <c r="G30" s="130" t="s">
        <v>131</v>
      </c>
      <c r="H30" s="146"/>
      <c r="I30" s="146"/>
      <c r="J30" s="57">
        <v>3</v>
      </c>
      <c r="K30" s="223"/>
      <c r="L30" s="248"/>
      <c r="M30" s="11"/>
    </row>
    <row r="31" spans="1:13" ht="35.4" customHeight="1">
      <c r="A31" s="44"/>
      <c r="B31" s="229"/>
      <c r="C31" s="232"/>
      <c r="D31" s="233"/>
      <c r="E31" s="211"/>
      <c r="F31" s="256"/>
      <c r="G31" s="270" t="s">
        <v>148</v>
      </c>
      <c r="H31" s="271"/>
      <c r="I31" s="272"/>
      <c r="J31" s="57">
        <v>2</v>
      </c>
      <c r="K31" s="223"/>
      <c r="L31" s="248"/>
      <c r="M31" s="11"/>
    </row>
    <row r="32" spans="1:13" ht="17.850000000000001" customHeight="1">
      <c r="A32" s="44"/>
      <c r="B32" s="229"/>
      <c r="C32" s="232"/>
      <c r="D32" s="233"/>
      <c r="E32" s="212"/>
      <c r="F32" s="257"/>
      <c r="G32" s="132" t="s">
        <v>83</v>
      </c>
      <c r="H32" s="147"/>
      <c r="I32" s="147"/>
      <c r="J32" s="60">
        <v>0</v>
      </c>
      <c r="K32" s="224"/>
      <c r="L32" s="250"/>
      <c r="M32" s="11"/>
    </row>
    <row r="33" spans="1:17" ht="30" customHeight="1">
      <c r="A33" s="44"/>
      <c r="B33" s="229"/>
      <c r="C33" s="232"/>
      <c r="D33" s="233"/>
      <c r="E33" s="210" t="s">
        <v>25</v>
      </c>
      <c r="F33" s="210" t="s">
        <v>26</v>
      </c>
      <c r="G33" s="133" t="s">
        <v>27</v>
      </c>
      <c r="H33" s="148"/>
      <c r="I33" s="148"/>
      <c r="J33" s="61">
        <v>1</v>
      </c>
      <c r="K33" s="261">
        <v>1</v>
      </c>
      <c r="L33" s="258">
        <v>1</v>
      </c>
      <c r="M33" s="11"/>
    </row>
    <row r="34" spans="1:17" ht="30" customHeight="1">
      <c r="A34" s="44"/>
      <c r="B34" s="229"/>
      <c r="C34" s="232"/>
      <c r="D34" s="233"/>
      <c r="E34" s="212"/>
      <c r="F34" s="212"/>
      <c r="G34" s="131" t="s">
        <v>28</v>
      </c>
      <c r="H34" s="136"/>
      <c r="I34" s="136"/>
      <c r="J34" s="58">
        <v>0</v>
      </c>
      <c r="K34" s="262"/>
      <c r="L34" s="263"/>
      <c r="M34" s="11"/>
    </row>
    <row r="35" spans="1:17" ht="17.850000000000001" customHeight="1">
      <c r="A35" s="44"/>
      <c r="B35" s="229"/>
      <c r="C35" s="232"/>
      <c r="D35" s="233"/>
      <c r="E35" s="210" t="s">
        <v>29</v>
      </c>
      <c r="F35" s="210" t="s">
        <v>30</v>
      </c>
      <c r="G35" s="134" t="s">
        <v>31</v>
      </c>
      <c r="H35" s="134"/>
      <c r="I35" s="134"/>
      <c r="J35" s="59">
        <v>10</v>
      </c>
      <c r="K35" s="226">
        <v>10</v>
      </c>
      <c r="L35" s="248">
        <v>10</v>
      </c>
      <c r="M35" s="11"/>
    </row>
    <row r="36" spans="1:17" ht="17.850000000000001" customHeight="1">
      <c r="A36" s="44"/>
      <c r="B36" s="229"/>
      <c r="C36" s="232"/>
      <c r="D36" s="233"/>
      <c r="E36" s="211"/>
      <c r="F36" s="211"/>
      <c r="G36" s="135" t="s">
        <v>32</v>
      </c>
      <c r="H36" s="135"/>
      <c r="I36" s="135"/>
      <c r="J36" s="57">
        <v>8</v>
      </c>
      <c r="K36" s="254"/>
      <c r="L36" s="249"/>
      <c r="M36" s="11"/>
    </row>
    <row r="37" spans="1:17" ht="17.850000000000001" customHeight="1">
      <c r="A37" s="44"/>
      <c r="B37" s="229"/>
      <c r="C37" s="232"/>
      <c r="D37" s="233"/>
      <c r="E37" s="211"/>
      <c r="F37" s="211"/>
      <c r="G37" s="135" t="s">
        <v>33</v>
      </c>
      <c r="H37" s="135"/>
      <c r="I37" s="135"/>
      <c r="J37" s="57">
        <v>6</v>
      </c>
      <c r="K37" s="254"/>
      <c r="L37" s="249"/>
      <c r="M37" s="11"/>
    </row>
    <row r="38" spans="1:17" ht="17.850000000000001" customHeight="1">
      <c r="A38" s="44"/>
      <c r="B38" s="229"/>
      <c r="C38" s="232"/>
      <c r="D38" s="233"/>
      <c r="E38" s="211"/>
      <c r="F38" s="211"/>
      <c r="G38" s="135" t="s">
        <v>34</v>
      </c>
      <c r="H38" s="135"/>
      <c r="I38" s="135"/>
      <c r="J38" s="57">
        <v>4</v>
      </c>
      <c r="K38" s="254"/>
      <c r="L38" s="249"/>
      <c r="M38" s="11"/>
    </row>
    <row r="39" spans="1:17" ht="17.850000000000001" customHeight="1">
      <c r="A39" s="44"/>
      <c r="B39" s="229"/>
      <c r="C39" s="232"/>
      <c r="D39" s="233"/>
      <c r="E39" s="211"/>
      <c r="F39" s="211"/>
      <c r="G39" s="135" t="s">
        <v>35</v>
      </c>
      <c r="H39" s="135"/>
      <c r="I39" s="135"/>
      <c r="J39" s="57">
        <v>2</v>
      </c>
      <c r="K39" s="254"/>
      <c r="L39" s="249"/>
      <c r="M39" s="11"/>
    </row>
    <row r="40" spans="1:17" ht="17.850000000000001" customHeight="1">
      <c r="A40" s="44"/>
      <c r="B40" s="229"/>
      <c r="C40" s="232"/>
      <c r="D40" s="233"/>
      <c r="E40" s="212"/>
      <c r="F40" s="212"/>
      <c r="G40" s="136" t="s">
        <v>36</v>
      </c>
      <c r="H40" s="136"/>
      <c r="I40" s="136"/>
      <c r="J40" s="58">
        <v>0</v>
      </c>
      <c r="K40" s="255"/>
      <c r="L40" s="250"/>
      <c r="M40" s="11"/>
    </row>
    <row r="41" spans="1:17" ht="17.850000000000001" customHeight="1">
      <c r="A41" s="44"/>
      <c r="B41" s="229"/>
      <c r="C41" s="185"/>
      <c r="D41" s="186"/>
      <c r="E41" s="210" t="s">
        <v>134</v>
      </c>
      <c r="F41" s="210" t="s">
        <v>135</v>
      </c>
      <c r="G41" s="194" t="s">
        <v>149</v>
      </c>
      <c r="H41" s="192"/>
      <c r="I41" s="192"/>
      <c r="J41" s="196">
        <v>2</v>
      </c>
      <c r="K41" s="225">
        <v>2</v>
      </c>
      <c r="L41" s="258">
        <v>2</v>
      </c>
      <c r="M41" s="11"/>
    </row>
    <row r="42" spans="1:17" ht="17.850000000000001" customHeight="1">
      <c r="A42" s="44"/>
      <c r="B42" s="229"/>
      <c r="C42" s="185"/>
      <c r="D42" s="186"/>
      <c r="E42" s="211"/>
      <c r="F42" s="211"/>
      <c r="G42" s="195" t="s">
        <v>150</v>
      </c>
      <c r="H42" s="135"/>
      <c r="I42" s="135"/>
      <c r="J42" s="197">
        <v>1.5</v>
      </c>
      <c r="K42" s="226"/>
      <c r="L42" s="248"/>
      <c r="M42" s="11"/>
    </row>
    <row r="43" spans="1:17" ht="17.850000000000001" customHeight="1">
      <c r="A43" s="44"/>
      <c r="B43" s="229"/>
      <c r="C43" s="185"/>
      <c r="D43" s="186"/>
      <c r="E43" s="211"/>
      <c r="F43" s="211"/>
      <c r="G43" s="130" t="s">
        <v>136</v>
      </c>
      <c r="H43" s="135"/>
      <c r="I43" s="135"/>
      <c r="J43" s="197">
        <v>1</v>
      </c>
      <c r="K43" s="226"/>
      <c r="L43" s="248"/>
      <c r="M43" s="11"/>
    </row>
    <row r="44" spans="1:17" ht="17.850000000000001" customHeight="1">
      <c r="A44" s="44"/>
      <c r="B44" s="229"/>
      <c r="C44" s="185"/>
      <c r="D44" s="186"/>
      <c r="E44" s="211"/>
      <c r="F44" s="211"/>
      <c r="G44" s="130" t="s">
        <v>137</v>
      </c>
      <c r="H44" s="135"/>
      <c r="I44" s="135"/>
      <c r="J44" s="197">
        <v>0.5</v>
      </c>
      <c r="K44" s="226"/>
      <c r="L44" s="248"/>
      <c r="M44" s="11"/>
    </row>
    <row r="45" spans="1:17" ht="17.850000000000001" customHeight="1">
      <c r="A45" s="44"/>
      <c r="B45" s="229"/>
      <c r="C45" s="185"/>
      <c r="D45" s="186"/>
      <c r="E45" s="212"/>
      <c r="F45" s="212"/>
      <c r="G45" s="131" t="s">
        <v>138</v>
      </c>
      <c r="H45" s="136"/>
      <c r="I45" s="136"/>
      <c r="J45" s="198">
        <v>0</v>
      </c>
      <c r="K45" s="227"/>
      <c r="L45" s="263"/>
      <c r="M45" s="11"/>
    </row>
    <row r="46" spans="1:17" ht="35.4" customHeight="1">
      <c r="A46" s="44"/>
      <c r="B46" s="229"/>
      <c r="C46" s="185"/>
      <c r="D46" s="186"/>
      <c r="E46" s="210" t="s">
        <v>142</v>
      </c>
      <c r="F46" s="210" t="s">
        <v>143</v>
      </c>
      <c r="G46" s="216" t="s">
        <v>144</v>
      </c>
      <c r="H46" s="217"/>
      <c r="I46" s="218"/>
      <c r="J46" s="110">
        <v>1</v>
      </c>
      <c r="K46" s="293">
        <v>1</v>
      </c>
      <c r="L46" s="258">
        <v>1</v>
      </c>
      <c r="M46" s="11"/>
    </row>
    <row r="47" spans="1:17" ht="17.850000000000001" customHeight="1">
      <c r="A47" s="44"/>
      <c r="B47" s="229"/>
      <c r="C47" s="123"/>
      <c r="D47" s="124"/>
      <c r="E47" s="212"/>
      <c r="F47" s="212"/>
      <c r="G47" s="295" t="s">
        <v>145</v>
      </c>
      <c r="H47" s="296"/>
      <c r="I47" s="297"/>
      <c r="J47" s="193">
        <v>0</v>
      </c>
      <c r="K47" s="294"/>
      <c r="L47" s="263"/>
      <c r="M47" s="11"/>
    </row>
    <row r="48" spans="1:17" ht="17.850000000000001" customHeight="1">
      <c r="A48" s="44"/>
      <c r="B48" s="229"/>
      <c r="C48" s="209" t="s">
        <v>37</v>
      </c>
      <c r="D48" s="186"/>
      <c r="E48" s="210" t="s">
        <v>38</v>
      </c>
      <c r="F48" s="210" t="s">
        <v>39</v>
      </c>
      <c r="G48" s="133" t="s">
        <v>40</v>
      </c>
      <c r="H48" s="148"/>
      <c r="I48" s="148"/>
      <c r="J48" s="110">
        <v>3</v>
      </c>
      <c r="K48" s="276">
        <v>3</v>
      </c>
      <c r="L48" s="258">
        <v>3</v>
      </c>
      <c r="M48" s="274" t="s">
        <v>105</v>
      </c>
      <c r="N48" s="275"/>
      <c r="O48" s="275"/>
      <c r="P48" s="183"/>
      <c r="Q48" s="183"/>
    </row>
    <row r="49" spans="1:17" ht="17.850000000000001" customHeight="1">
      <c r="A49" s="44"/>
      <c r="B49" s="229"/>
      <c r="C49" s="209"/>
      <c r="D49" s="186"/>
      <c r="E49" s="211"/>
      <c r="F49" s="211"/>
      <c r="G49" s="130" t="s">
        <v>41</v>
      </c>
      <c r="H49" s="135"/>
      <c r="I49" s="135"/>
      <c r="J49" s="57">
        <v>1.5</v>
      </c>
      <c r="K49" s="277"/>
      <c r="L49" s="248"/>
      <c r="M49" s="274"/>
      <c r="N49" s="275"/>
      <c r="O49" s="275"/>
      <c r="P49" s="183"/>
      <c r="Q49" s="183"/>
    </row>
    <row r="50" spans="1:17" ht="17.850000000000001" customHeight="1">
      <c r="A50" s="44"/>
      <c r="B50" s="229"/>
      <c r="C50" s="209"/>
      <c r="D50" s="186"/>
      <c r="E50" s="212"/>
      <c r="F50" s="212"/>
      <c r="G50" s="132" t="s">
        <v>42</v>
      </c>
      <c r="H50" s="147"/>
      <c r="I50" s="147"/>
      <c r="J50" s="60">
        <v>0</v>
      </c>
      <c r="K50" s="278"/>
      <c r="L50" s="263"/>
      <c r="M50" s="274"/>
      <c r="N50" s="275"/>
      <c r="O50" s="275"/>
    </row>
    <row r="51" spans="1:17" ht="17.850000000000001" customHeight="1">
      <c r="A51" s="44"/>
      <c r="B51" s="229"/>
      <c r="C51" s="209"/>
      <c r="D51" s="186"/>
      <c r="E51" s="210" t="s">
        <v>43</v>
      </c>
      <c r="F51" s="210" t="s">
        <v>44</v>
      </c>
      <c r="G51" s="133" t="s">
        <v>45</v>
      </c>
      <c r="H51" s="148"/>
      <c r="I51" s="148"/>
      <c r="J51" s="63">
        <v>2</v>
      </c>
      <c r="K51" s="222">
        <v>2</v>
      </c>
      <c r="L51" s="258">
        <v>2</v>
      </c>
      <c r="M51" s="11"/>
    </row>
    <row r="52" spans="1:17" ht="17.850000000000001" customHeight="1">
      <c r="A52" s="44"/>
      <c r="B52" s="229"/>
      <c r="C52" s="209"/>
      <c r="D52" s="186"/>
      <c r="E52" s="211"/>
      <c r="F52" s="211"/>
      <c r="G52" s="130" t="s">
        <v>46</v>
      </c>
      <c r="H52" s="135"/>
      <c r="I52" s="135"/>
      <c r="J52" s="57">
        <v>1</v>
      </c>
      <c r="K52" s="223"/>
      <c r="L52" s="248"/>
      <c r="M52" s="11"/>
    </row>
    <row r="53" spans="1:17" ht="17.850000000000001" customHeight="1">
      <c r="A53" s="44"/>
      <c r="B53" s="229"/>
      <c r="C53" s="209"/>
      <c r="D53" s="186"/>
      <c r="E53" s="212"/>
      <c r="F53" s="212"/>
      <c r="G53" s="131" t="s">
        <v>47</v>
      </c>
      <c r="H53" s="147"/>
      <c r="I53" s="147"/>
      <c r="J53" s="60">
        <v>0</v>
      </c>
      <c r="K53" s="224"/>
      <c r="L53" s="263"/>
      <c r="M53" s="11"/>
    </row>
    <row r="54" spans="1:17" ht="17.850000000000001" customHeight="1">
      <c r="A54" s="44"/>
      <c r="B54" s="229"/>
      <c r="C54" s="209"/>
      <c r="D54" s="186"/>
      <c r="E54" s="210" t="s">
        <v>120</v>
      </c>
      <c r="F54" s="210" t="s">
        <v>139</v>
      </c>
      <c r="G54" s="133" t="s">
        <v>121</v>
      </c>
      <c r="H54" s="148"/>
      <c r="I54" s="148"/>
      <c r="J54" s="63">
        <v>2</v>
      </c>
      <c r="K54" s="222">
        <v>2</v>
      </c>
      <c r="L54" s="206">
        <v>2</v>
      </c>
      <c r="M54" s="11"/>
    </row>
    <row r="55" spans="1:17" ht="17.850000000000001" customHeight="1">
      <c r="A55" s="44"/>
      <c r="B55" s="229"/>
      <c r="C55" s="209"/>
      <c r="D55" s="186"/>
      <c r="E55" s="212"/>
      <c r="F55" s="212"/>
      <c r="G55" s="131" t="s">
        <v>122</v>
      </c>
      <c r="H55" s="136"/>
      <c r="I55" s="170"/>
      <c r="J55" s="60">
        <v>0</v>
      </c>
      <c r="K55" s="224"/>
      <c r="L55" s="207"/>
      <c r="M55" s="11"/>
    </row>
    <row r="56" spans="1:17" ht="17.850000000000001" customHeight="1">
      <c r="A56" s="44"/>
      <c r="B56" s="229"/>
      <c r="C56" s="209"/>
      <c r="D56" s="186"/>
      <c r="E56" s="210" t="s">
        <v>48</v>
      </c>
      <c r="F56" s="210" t="s">
        <v>49</v>
      </c>
      <c r="G56" s="129" t="s">
        <v>113</v>
      </c>
      <c r="H56" s="134"/>
      <c r="I56" s="134"/>
      <c r="J56" s="63">
        <v>2</v>
      </c>
      <c r="K56" s="225">
        <v>2</v>
      </c>
      <c r="L56" s="258">
        <v>2</v>
      </c>
      <c r="M56" s="11"/>
    </row>
    <row r="57" spans="1:17" ht="17.850000000000001" customHeight="1">
      <c r="A57" s="44"/>
      <c r="B57" s="229"/>
      <c r="C57" s="209"/>
      <c r="D57" s="186"/>
      <c r="E57" s="211"/>
      <c r="F57" s="211"/>
      <c r="G57" s="130" t="s">
        <v>50</v>
      </c>
      <c r="H57" s="135"/>
      <c r="I57" s="135"/>
      <c r="J57" s="57">
        <v>1</v>
      </c>
      <c r="K57" s="226"/>
      <c r="L57" s="248"/>
      <c r="M57" s="11"/>
    </row>
    <row r="58" spans="1:17" ht="17.850000000000001" customHeight="1">
      <c r="A58" s="44"/>
      <c r="B58" s="229"/>
      <c r="C58" s="209"/>
      <c r="D58" s="186"/>
      <c r="E58" s="212"/>
      <c r="F58" s="212"/>
      <c r="G58" s="131" t="s">
        <v>51</v>
      </c>
      <c r="H58" s="136"/>
      <c r="I58" s="136"/>
      <c r="J58" s="58">
        <v>0</v>
      </c>
      <c r="K58" s="227"/>
      <c r="L58" s="263"/>
      <c r="M58" s="11"/>
    </row>
    <row r="59" spans="1:17" ht="17.850000000000001" customHeight="1">
      <c r="A59" s="44"/>
      <c r="B59" s="229"/>
      <c r="C59" s="209"/>
      <c r="D59" s="64"/>
      <c r="E59" s="210" t="s">
        <v>52</v>
      </c>
      <c r="F59" s="243" t="s">
        <v>118</v>
      </c>
      <c r="G59" s="133" t="s">
        <v>53</v>
      </c>
      <c r="H59" s="134"/>
      <c r="I59" s="134"/>
      <c r="J59" s="59">
        <v>1</v>
      </c>
      <c r="K59" s="225">
        <v>1</v>
      </c>
      <c r="L59" s="258">
        <v>1</v>
      </c>
      <c r="M59" s="11"/>
    </row>
    <row r="60" spans="1:17" ht="17.850000000000001" customHeight="1">
      <c r="A60" s="44"/>
      <c r="B60" s="229"/>
      <c r="C60" s="209"/>
      <c r="D60" s="66"/>
      <c r="E60" s="212"/>
      <c r="F60" s="236"/>
      <c r="G60" s="131" t="s">
        <v>54</v>
      </c>
      <c r="H60" s="147"/>
      <c r="I60" s="147"/>
      <c r="J60" s="60">
        <v>0</v>
      </c>
      <c r="K60" s="227"/>
      <c r="L60" s="263"/>
      <c r="M60" s="11"/>
    </row>
    <row r="61" spans="1:17" ht="17.850000000000001" customHeight="1">
      <c r="A61" s="44"/>
      <c r="B61" s="229"/>
      <c r="C61" s="209"/>
      <c r="D61" s="66"/>
      <c r="E61" s="213" t="s">
        <v>55</v>
      </c>
      <c r="F61" s="213" t="s">
        <v>56</v>
      </c>
      <c r="G61" s="133" t="s">
        <v>57</v>
      </c>
      <c r="H61" s="148"/>
      <c r="I61" s="148"/>
      <c r="J61" s="61">
        <v>2</v>
      </c>
      <c r="K61" s="287">
        <v>2</v>
      </c>
      <c r="L61" s="258">
        <v>2</v>
      </c>
      <c r="M61" s="11"/>
    </row>
    <row r="62" spans="1:17" ht="17.850000000000001" customHeight="1">
      <c r="A62" s="44"/>
      <c r="B62" s="229"/>
      <c r="C62" s="209"/>
      <c r="D62" s="66"/>
      <c r="E62" s="214"/>
      <c r="F62" s="214"/>
      <c r="G62" s="130" t="s">
        <v>58</v>
      </c>
      <c r="H62" s="135"/>
      <c r="I62" s="135"/>
      <c r="J62" s="57">
        <v>1</v>
      </c>
      <c r="K62" s="288"/>
      <c r="L62" s="248"/>
      <c r="M62" s="11"/>
    </row>
    <row r="63" spans="1:17" ht="17.850000000000001" customHeight="1">
      <c r="A63" s="44"/>
      <c r="B63" s="229"/>
      <c r="C63" s="209"/>
      <c r="D63" s="67"/>
      <c r="E63" s="215"/>
      <c r="F63" s="215"/>
      <c r="G63" s="131" t="s">
        <v>59</v>
      </c>
      <c r="H63" s="136"/>
      <c r="I63" s="136"/>
      <c r="J63" s="58">
        <v>0</v>
      </c>
      <c r="K63" s="289"/>
      <c r="L63" s="263"/>
      <c r="M63" s="11"/>
    </row>
    <row r="64" spans="1:17" ht="35.4" customHeight="1">
      <c r="A64" s="44"/>
      <c r="B64" s="229"/>
      <c r="C64" s="209"/>
      <c r="D64" s="238" t="s">
        <v>60</v>
      </c>
      <c r="E64" s="213" t="s">
        <v>61</v>
      </c>
      <c r="F64" s="241" t="s">
        <v>119</v>
      </c>
      <c r="G64" s="216" t="s">
        <v>146</v>
      </c>
      <c r="H64" s="217"/>
      <c r="I64" s="218"/>
      <c r="J64" s="68">
        <v>2</v>
      </c>
      <c r="K64" s="290">
        <v>2</v>
      </c>
      <c r="L64" s="284">
        <v>2</v>
      </c>
      <c r="M64" s="29"/>
    </row>
    <row r="65" spans="1:14" ht="35.4" customHeight="1">
      <c r="A65" s="44"/>
      <c r="B65" s="229"/>
      <c r="C65" s="209"/>
      <c r="D65" s="239"/>
      <c r="E65" s="215"/>
      <c r="F65" s="242"/>
      <c r="G65" s="219" t="s">
        <v>147</v>
      </c>
      <c r="H65" s="220"/>
      <c r="I65" s="221"/>
      <c r="J65" s="58">
        <v>0</v>
      </c>
      <c r="K65" s="291"/>
      <c r="L65" s="250"/>
      <c r="M65" s="29"/>
      <c r="N65" s="30" t="s">
        <v>110</v>
      </c>
    </row>
    <row r="66" spans="1:14" ht="17.850000000000001" customHeight="1">
      <c r="A66" s="44"/>
      <c r="B66" s="229"/>
      <c r="C66" s="209"/>
      <c r="D66" s="239"/>
      <c r="E66" s="213" t="s">
        <v>62</v>
      </c>
      <c r="F66" s="213" t="s">
        <v>62</v>
      </c>
      <c r="G66" s="129" t="s">
        <v>63</v>
      </c>
      <c r="H66" s="149"/>
      <c r="I66" s="149"/>
      <c r="J66" s="68">
        <v>2</v>
      </c>
      <c r="K66" s="291"/>
      <c r="L66" s="298"/>
      <c r="M66" s="29"/>
    </row>
    <row r="67" spans="1:14" ht="17.850000000000001" customHeight="1">
      <c r="A67" s="44"/>
      <c r="B67" s="229"/>
      <c r="C67" s="209"/>
      <c r="D67" s="240"/>
      <c r="E67" s="215"/>
      <c r="F67" s="215"/>
      <c r="G67" s="131" t="s">
        <v>64</v>
      </c>
      <c r="H67" s="189"/>
      <c r="I67" s="189"/>
      <c r="J67" s="58">
        <v>0</v>
      </c>
      <c r="K67" s="292"/>
      <c r="L67" s="299"/>
      <c r="M67" s="29"/>
    </row>
    <row r="68" spans="1:14" ht="17.850000000000001" customHeight="1">
      <c r="A68" s="44"/>
      <c r="B68" s="229"/>
      <c r="C68" s="281" t="s">
        <v>65</v>
      </c>
      <c r="D68" s="282"/>
      <c r="E68" s="282"/>
      <c r="F68" s="283"/>
      <c r="G68" s="137"/>
      <c r="H68" s="137"/>
      <c r="I68" s="137"/>
      <c r="J68" s="69"/>
      <c r="K68" s="184">
        <f>K54+K48+K51+K56+K59+K64+K61</f>
        <v>14</v>
      </c>
      <c r="L68" s="179">
        <f>L54+L48+L51+L56+L59+L64+L61+L66</f>
        <v>14</v>
      </c>
      <c r="M68" s="11"/>
    </row>
    <row r="69" spans="1:14" ht="17.850000000000001" customHeight="1" thickBot="1">
      <c r="A69" s="44"/>
      <c r="B69" s="71"/>
      <c r="C69" s="279" t="s">
        <v>93</v>
      </c>
      <c r="D69" s="279"/>
      <c r="E69" s="279"/>
      <c r="F69" s="280"/>
      <c r="G69" s="138"/>
      <c r="H69" s="138"/>
      <c r="I69" s="138"/>
      <c r="J69" s="73"/>
      <c r="K69" s="74">
        <f>+K15+K18+K29+K33+K35+K68+K41+K46</f>
        <v>53</v>
      </c>
      <c r="L69" s="92">
        <f>+L15+L18+L29+L33+L35+L68+L41+L46</f>
        <v>53</v>
      </c>
      <c r="M69" s="11"/>
    </row>
    <row r="70" spans="1:14" ht="17.850000000000001" customHeight="1" thickTop="1">
      <c r="A70" s="44"/>
      <c r="B70" s="228" t="s">
        <v>66</v>
      </c>
      <c r="C70" s="244"/>
      <c r="D70" s="245"/>
      <c r="E70" s="210" t="s">
        <v>67</v>
      </c>
      <c r="F70" s="210" t="s">
        <v>68</v>
      </c>
      <c r="G70" s="128" t="s">
        <v>69</v>
      </c>
      <c r="H70" s="150"/>
      <c r="I70" s="150"/>
      <c r="J70" s="56">
        <v>10</v>
      </c>
      <c r="K70" s="223">
        <v>10</v>
      </c>
      <c r="L70" s="248">
        <v>10</v>
      </c>
      <c r="M70" s="11"/>
    </row>
    <row r="71" spans="1:14" ht="17.850000000000001" customHeight="1">
      <c r="A71" s="44"/>
      <c r="B71" s="229"/>
      <c r="C71" s="246"/>
      <c r="D71" s="247"/>
      <c r="E71" s="211"/>
      <c r="F71" s="211"/>
      <c r="G71" s="130" t="s">
        <v>70</v>
      </c>
      <c r="H71" s="180"/>
      <c r="I71" s="180"/>
      <c r="J71" s="57">
        <v>5</v>
      </c>
      <c r="K71" s="223"/>
      <c r="L71" s="249"/>
      <c r="M71" s="11"/>
    </row>
    <row r="72" spans="1:14" ht="17.850000000000001" customHeight="1">
      <c r="A72" s="44"/>
      <c r="B72" s="229"/>
      <c r="C72" s="246"/>
      <c r="D72" s="247"/>
      <c r="E72" s="211"/>
      <c r="F72" s="211"/>
      <c r="G72" s="131" t="s">
        <v>71</v>
      </c>
      <c r="H72" s="189"/>
      <c r="I72" s="189"/>
      <c r="J72" s="58">
        <v>0</v>
      </c>
      <c r="K72" s="223"/>
      <c r="L72" s="249"/>
      <c r="M72" s="11"/>
    </row>
    <row r="73" spans="1:14" ht="17.850000000000001" customHeight="1">
      <c r="A73" s="44"/>
      <c r="B73" s="229"/>
      <c r="C73" s="246"/>
      <c r="D73" s="247"/>
      <c r="E73" s="243" t="s">
        <v>72</v>
      </c>
      <c r="F73" s="210" t="s">
        <v>112</v>
      </c>
      <c r="G73" s="129" t="s">
        <v>98</v>
      </c>
      <c r="H73" s="134"/>
      <c r="I73" s="134"/>
      <c r="J73" s="59">
        <v>15</v>
      </c>
      <c r="K73" s="222">
        <v>15</v>
      </c>
      <c r="L73" s="258">
        <v>15</v>
      </c>
      <c r="M73" s="11"/>
    </row>
    <row r="74" spans="1:14" ht="32.25" customHeight="1">
      <c r="A74" s="44"/>
      <c r="B74" s="229"/>
      <c r="C74" s="246"/>
      <c r="D74" s="247"/>
      <c r="E74" s="235"/>
      <c r="F74" s="211"/>
      <c r="G74" s="270" t="s">
        <v>99</v>
      </c>
      <c r="H74" s="271"/>
      <c r="I74" s="272"/>
      <c r="J74" s="57">
        <v>10</v>
      </c>
      <c r="K74" s="223"/>
      <c r="L74" s="249"/>
      <c r="M74" s="11"/>
    </row>
    <row r="75" spans="1:14" ht="17.850000000000001" customHeight="1">
      <c r="A75" s="44"/>
      <c r="B75" s="229"/>
      <c r="C75" s="246"/>
      <c r="D75" s="247"/>
      <c r="E75" s="235"/>
      <c r="F75" s="211"/>
      <c r="G75" s="130" t="s">
        <v>73</v>
      </c>
      <c r="H75" s="180"/>
      <c r="I75" s="180"/>
      <c r="J75" s="57">
        <v>5</v>
      </c>
      <c r="K75" s="223"/>
      <c r="L75" s="249"/>
      <c r="M75" s="11"/>
    </row>
    <row r="76" spans="1:14" ht="17.850000000000001" customHeight="1">
      <c r="A76" s="44"/>
      <c r="B76" s="229"/>
      <c r="C76" s="246"/>
      <c r="D76" s="247"/>
      <c r="E76" s="235"/>
      <c r="F76" s="211"/>
      <c r="G76" s="139" t="s">
        <v>74</v>
      </c>
      <c r="H76" s="151"/>
      <c r="I76" s="151"/>
      <c r="J76" s="60">
        <v>0</v>
      </c>
      <c r="K76" s="223"/>
      <c r="L76" s="249"/>
      <c r="M76" s="11"/>
    </row>
    <row r="77" spans="1:14" ht="17.850000000000001" customHeight="1">
      <c r="A77" s="44"/>
      <c r="B77" s="229"/>
      <c r="C77" s="246"/>
      <c r="D77" s="247"/>
      <c r="E77" s="210" t="s">
        <v>75</v>
      </c>
      <c r="F77" s="210" t="s">
        <v>124</v>
      </c>
      <c r="G77" s="133" t="s">
        <v>76</v>
      </c>
      <c r="H77" s="148"/>
      <c r="I77" s="148"/>
      <c r="J77" s="63">
        <v>5</v>
      </c>
      <c r="K77" s="222">
        <v>5</v>
      </c>
      <c r="L77" s="258">
        <v>5</v>
      </c>
      <c r="M77" s="11"/>
    </row>
    <row r="78" spans="1:14" ht="32.25" customHeight="1">
      <c r="A78" s="44"/>
      <c r="B78" s="229"/>
      <c r="C78" s="246"/>
      <c r="D78" s="247"/>
      <c r="E78" s="211"/>
      <c r="F78" s="211"/>
      <c r="G78" s="270" t="s">
        <v>132</v>
      </c>
      <c r="H78" s="271"/>
      <c r="I78" s="272"/>
      <c r="J78" s="57">
        <v>3</v>
      </c>
      <c r="K78" s="223"/>
      <c r="L78" s="249"/>
      <c r="M78" s="11"/>
    </row>
    <row r="79" spans="1:14" ht="32.25" customHeight="1">
      <c r="A79" s="44"/>
      <c r="B79" s="229"/>
      <c r="C79" s="246"/>
      <c r="D79" s="247"/>
      <c r="E79" s="211"/>
      <c r="F79" s="211"/>
      <c r="G79" s="270" t="s">
        <v>151</v>
      </c>
      <c r="H79" s="271"/>
      <c r="I79" s="272"/>
      <c r="J79" s="57">
        <v>1.5</v>
      </c>
      <c r="K79" s="223"/>
      <c r="L79" s="249"/>
      <c r="M79" s="11"/>
    </row>
    <row r="80" spans="1:14" ht="17.850000000000001" customHeight="1">
      <c r="A80" s="44"/>
      <c r="B80" s="229"/>
      <c r="C80" s="246"/>
      <c r="D80" s="247"/>
      <c r="E80" s="211"/>
      <c r="F80" s="211"/>
      <c r="G80" s="130" t="s">
        <v>77</v>
      </c>
      <c r="H80" s="180"/>
      <c r="I80" s="180"/>
      <c r="J80" s="57">
        <v>2.5</v>
      </c>
      <c r="K80" s="223"/>
      <c r="L80" s="249"/>
      <c r="M80" s="11"/>
    </row>
    <row r="81" spans="1:13" ht="32.25" customHeight="1">
      <c r="A81" s="44"/>
      <c r="B81" s="229"/>
      <c r="C81" s="246"/>
      <c r="D81" s="247"/>
      <c r="E81" s="211"/>
      <c r="F81" s="211"/>
      <c r="G81" s="270" t="s">
        <v>133</v>
      </c>
      <c r="H81" s="271"/>
      <c r="I81" s="272"/>
      <c r="J81" s="75">
        <v>1.5</v>
      </c>
      <c r="K81" s="223"/>
      <c r="L81" s="249"/>
      <c r="M81" s="11"/>
    </row>
    <row r="82" spans="1:13" ht="32.25" customHeight="1">
      <c r="A82" s="44"/>
      <c r="B82" s="229"/>
      <c r="C82" s="246"/>
      <c r="D82" s="247"/>
      <c r="E82" s="211"/>
      <c r="F82" s="211"/>
      <c r="G82" s="270" t="s">
        <v>152</v>
      </c>
      <c r="H82" s="271"/>
      <c r="I82" s="272"/>
      <c r="J82" s="57">
        <v>0.5</v>
      </c>
      <c r="K82" s="223"/>
      <c r="L82" s="249"/>
      <c r="M82" s="11"/>
    </row>
    <row r="83" spans="1:13" ht="17.850000000000001" customHeight="1">
      <c r="A83" s="44"/>
      <c r="B83" s="229"/>
      <c r="C83" s="246"/>
      <c r="D83" s="247"/>
      <c r="E83" s="212"/>
      <c r="F83" s="212"/>
      <c r="G83" s="131" t="s">
        <v>83</v>
      </c>
      <c r="H83" s="136"/>
      <c r="I83" s="136"/>
      <c r="J83" s="58">
        <v>0</v>
      </c>
      <c r="K83" s="224"/>
      <c r="L83" s="250"/>
      <c r="M83" s="11"/>
    </row>
    <row r="84" spans="1:13" ht="17.850000000000001" customHeight="1">
      <c r="A84" s="44"/>
      <c r="B84" s="229"/>
      <c r="C84" s="246"/>
      <c r="D84" s="247"/>
      <c r="E84" s="210" t="s">
        <v>78</v>
      </c>
      <c r="F84" s="210" t="s">
        <v>79</v>
      </c>
      <c r="G84" s="133" t="s">
        <v>80</v>
      </c>
      <c r="H84" s="148"/>
      <c r="I84" s="148"/>
      <c r="J84" s="63">
        <v>10</v>
      </c>
      <c r="K84" s="222">
        <v>10</v>
      </c>
      <c r="L84" s="258">
        <v>10</v>
      </c>
      <c r="M84" s="11"/>
    </row>
    <row r="85" spans="1:13" ht="17.850000000000001" customHeight="1">
      <c r="A85" s="44"/>
      <c r="B85" s="229"/>
      <c r="C85" s="246"/>
      <c r="D85" s="247"/>
      <c r="E85" s="211"/>
      <c r="F85" s="211"/>
      <c r="G85" s="130" t="s">
        <v>81</v>
      </c>
      <c r="H85" s="135"/>
      <c r="I85" s="135"/>
      <c r="J85" s="57">
        <v>5</v>
      </c>
      <c r="K85" s="223"/>
      <c r="L85" s="248"/>
      <c r="M85" s="11"/>
    </row>
    <row r="86" spans="1:13" ht="17.850000000000001" customHeight="1">
      <c r="A86" s="44"/>
      <c r="B86" s="229"/>
      <c r="C86" s="246"/>
      <c r="D86" s="247"/>
      <c r="E86" s="212"/>
      <c r="F86" s="212"/>
      <c r="G86" s="131" t="s">
        <v>82</v>
      </c>
      <c r="H86" s="136"/>
      <c r="I86" s="136"/>
      <c r="J86" s="58">
        <v>0</v>
      </c>
      <c r="K86" s="224"/>
      <c r="L86" s="250"/>
      <c r="M86" s="11"/>
    </row>
    <row r="87" spans="1:13" ht="17.850000000000001" customHeight="1" thickBot="1">
      <c r="A87" s="44"/>
      <c r="B87" s="76"/>
      <c r="C87" s="279" t="s">
        <v>94</v>
      </c>
      <c r="D87" s="279"/>
      <c r="E87" s="279"/>
      <c r="F87" s="280"/>
      <c r="G87" s="138"/>
      <c r="H87" s="138"/>
      <c r="I87" s="138"/>
      <c r="J87" s="77"/>
      <c r="K87" s="74">
        <f>+K70+K73+K77+K84</f>
        <v>40</v>
      </c>
      <c r="L87" s="92">
        <f>+L70+L73+L77+L84</f>
        <v>40</v>
      </c>
      <c r="M87" s="11"/>
    </row>
    <row r="88" spans="1:13" ht="17.850000000000001" customHeight="1" thickTop="1" thickBot="1">
      <c r="A88" s="44"/>
      <c r="B88" s="78" t="s">
        <v>95</v>
      </c>
      <c r="C88" s="79"/>
      <c r="D88" s="79"/>
      <c r="E88" s="79"/>
      <c r="F88" s="80"/>
      <c r="G88" s="140"/>
      <c r="H88" s="140"/>
      <c r="I88" s="140"/>
      <c r="J88" s="81"/>
      <c r="K88" s="82">
        <f>+K69+K87</f>
        <v>93</v>
      </c>
      <c r="L88" s="93">
        <f t="shared" ref="L88" si="0">+L69+L87</f>
        <v>93</v>
      </c>
      <c r="M88" s="11"/>
    </row>
    <row r="89" spans="1:13" ht="3" customHeight="1">
      <c r="A89" s="44"/>
      <c r="B89" s="83"/>
      <c r="C89" s="84"/>
      <c r="D89" s="84"/>
      <c r="E89" s="84"/>
      <c r="F89" s="84"/>
      <c r="G89" s="85"/>
      <c r="H89" s="85"/>
      <c r="I89" s="85"/>
      <c r="J89" s="86"/>
      <c r="K89" s="87"/>
      <c r="L89" s="94"/>
      <c r="M89" s="11"/>
    </row>
    <row r="90" spans="1:13">
      <c r="A90" s="37"/>
      <c r="B90" s="88" t="s">
        <v>96</v>
      </c>
      <c r="C90" s="89"/>
      <c r="D90" s="37"/>
      <c r="E90" s="37"/>
      <c r="F90" s="37"/>
      <c r="G90" s="88" t="s">
        <v>97</v>
      </c>
      <c r="H90" s="88"/>
      <c r="I90" s="88"/>
      <c r="J90" s="49"/>
      <c r="K90" s="37"/>
      <c r="L90" s="37"/>
    </row>
    <row r="91" spans="1:13">
      <c r="A91" s="37"/>
      <c r="B91" s="39" t="s">
        <v>153</v>
      </c>
      <c r="C91" s="90"/>
      <c r="D91" s="37"/>
      <c r="E91" s="37"/>
      <c r="F91" s="37"/>
      <c r="G91" s="91" t="s">
        <v>106</v>
      </c>
      <c r="H91" s="91"/>
      <c r="I91" s="91"/>
      <c r="J91" s="49"/>
      <c r="K91" s="37"/>
      <c r="L91" s="37"/>
    </row>
    <row r="92" spans="1:13">
      <c r="C92" s="22"/>
    </row>
    <row r="93" spans="1:13">
      <c r="C93" s="22"/>
    </row>
    <row r="94" spans="1:13" ht="13.5" customHeight="1">
      <c r="A94" s="11"/>
      <c r="B94" s="11"/>
      <c r="C94" s="11"/>
      <c r="D94" s="11"/>
      <c r="E94" s="31"/>
      <c r="F94" s="31"/>
      <c r="G94" s="31"/>
      <c r="H94" s="31"/>
      <c r="I94" s="31"/>
      <c r="J94" s="32"/>
      <c r="K94" s="11"/>
      <c r="L94" s="11"/>
      <c r="M94" s="11"/>
    </row>
  </sheetData>
  <mergeCells count="99">
    <mergeCell ref="K84:K86"/>
    <mergeCell ref="L84:L86"/>
    <mergeCell ref="C87:F87"/>
    <mergeCell ref="K77:K83"/>
    <mergeCell ref="L77:L83"/>
    <mergeCell ref="G78:I78"/>
    <mergeCell ref="G79:I79"/>
    <mergeCell ref="G81:I81"/>
    <mergeCell ref="G82:I82"/>
    <mergeCell ref="K70:K72"/>
    <mergeCell ref="L70:L72"/>
    <mergeCell ref="E73:E76"/>
    <mergeCell ref="F73:F76"/>
    <mergeCell ref="K73:K76"/>
    <mergeCell ref="L73:L76"/>
    <mergeCell ref="G74:I74"/>
    <mergeCell ref="C68:F68"/>
    <mergeCell ref="C69:F69"/>
    <mergeCell ref="B70:B86"/>
    <mergeCell ref="C70:D86"/>
    <mergeCell ref="E70:E72"/>
    <mergeCell ref="F70:F72"/>
    <mergeCell ref="E77:E83"/>
    <mergeCell ref="F77:F83"/>
    <mergeCell ref="E84:E86"/>
    <mergeCell ref="F84:F86"/>
    <mergeCell ref="D64:D67"/>
    <mergeCell ref="E64:E65"/>
    <mergeCell ref="F64:F65"/>
    <mergeCell ref="G64:I64"/>
    <mergeCell ref="K64:K67"/>
    <mergeCell ref="L64:L65"/>
    <mergeCell ref="G65:I65"/>
    <mergeCell ref="E66:E67"/>
    <mergeCell ref="F66:F67"/>
    <mergeCell ref="L66:L67"/>
    <mergeCell ref="L59:L60"/>
    <mergeCell ref="E61:E63"/>
    <mergeCell ref="F61:F63"/>
    <mergeCell ref="K61:K63"/>
    <mergeCell ref="L61:L63"/>
    <mergeCell ref="C48:C67"/>
    <mergeCell ref="E48:E50"/>
    <mergeCell ref="F48:F50"/>
    <mergeCell ref="K48:K50"/>
    <mergeCell ref="L48:L50"/>
    <mergeCell ref="E54:E55"/>
    <mergeCell ref="F54:F55"/>
    <mergeCell ref="K54:K55"/>
    <mergeCell ref="L54:L55"/>
    <mergeCell ref="E56:E58"/>
    <mergeCell ref="F56:F58"/>
    <mergeCell ref="K56:K58"/>
    <mergeCell ref="L56:L58"/>
    <mergeCell ref="E59:E60"/>
    <mergeCell ref="F59:F60"/>
    <mergeCell ref="K59:K60"/>
    <mergeCell ref="M48:O50"/>
    <mergeCell ref="E51:E53"/>
    <mergeCell ref="F51:F53"/>
    <mergeCell ref="K51:K53"/>
    <mergeCell ref="L51:L53"/>
    <mergeCell ref="E46:E47"/>
    <mergeCell ref="F46:F47"/>
    <mergeCell ref="G46:I46"/>
    <mergeCell ref="K46:K47"/>
    <mergeCell ref="L46:L47"/>
    <mergeCell ref="G47:I47"/>
    <mergeCell ref="E35:E40"/>
    <mergeCell ref="F35:F40"/>
    <mergeCell ref="K35:K40"/>
    <mergeCell ref="L35:L40"/>
    <mergeCell ref="E41:E45"/>
    <mergeCell ref="F41:F45"/>
    <mergeCell ref="K41:K45"/>
    <mergeCell ref="L41:L45"/>
    <mergeCell ref="K29:K32"/>
    <mergeCell ref="L29:L32"/>
    <mergeCell ref="G31:I31"/>
    <mergeCell ref="E33:E34"/>
    <mergeCell ref="F33:F34"/>
    <mergeCell ref="K33:K34"/>
    <mergeCell ref="L33:L34"/>
    <mergeCell ref="D1:K1"/>
    <mergeCell ref="H7:H8"/>
    <mergeCell ref="I7:L8"/>
    <mergeCell ref="C14:D14"/>
    <mergeCell ref="B15:B68"/>
    <mergeCell ref="C15:D40"/>
    <mergeCell ref="E15:E17"/>
    <mergeCell ref="F15:F17"/>
    <mergeCell ref="K15:K17"/>
    <mergeCell ref="L15:L17"/>
    <mergeCell ref="E18:E28"/>
    <mergeCell ref="F18:F28"/>
    <mergeCell ref="K18:K28"/>
    <mergeCell ref="L18:L28"/>
    <mergeCell ref="E29:E32"/>
    <mergeCell ref="F29:F32"/>
  </mergeCells>
  <phoneticPr fontId="1"/>
  <dataValidations count="18">
    <dataValidation type="list" allowBlank="1" showInputMessage="1" showErrorMessage="1" sqref="L41:L45">
      <formula1>$J$41:$J$45</formula1>
    </dataValidation>
    <dataValidation type="list" allowBlank="1" showInputMessage="1" showErrorMessage="1" sqref="L59:L60">
      <formula1>$J$59:$J$60</formula1>
    </dataValidation>
    <dataValidation type="list" allowBlank="1" showInputMessage="1" showErrorMessage="1" sqref="L54:L55">
      <formula1>$J$54:$J$55</formula1>
    </dataValidation>
    <dataValidation type="list" allowBlank="1" showInputMessage="1" showErrorMessage="1" sqref="L51:L53">
      <formula1>$J$51:$J$53</formula1>
    </dataValidation>
    <dataValidation type="list" allowBlank="1" showInputMessage="1" showErrorMessage="1" sqref="L84:L86">
      <formula1>$J$84:$J$86</formula1>
    </dataValidation>
    <dataValidation type="list" allowBlank="1" showInputMessage="1" showErrorMessage="1" sqref="L77:L83">
      <formula1>$J$77:$J$83</formula1>
    </dataValidation>
    <dataValidation type="list" allowBlank="1" showInputMessage="1" showErrorMessage="1" sqref="L73:L76">
      <formula1>$J$73:$J$76</formula1>
    </dataValidation>
    <dataValidation type="list" allowBlank="1" showInputMessage="1" showErrorMessage="1" sqref="L70:L72">
      <formula1>$J$70:$J$72</formula1>
    </dataValidation>
    <dataValidation type="list" allowBlank="1" showInputMessage="1" showErrorMessage="1" sqref="L66:L67">
      <formula1>$J$66:$J$67</formula1>
    </dataValidation>
    <dataValidation type="list" allowBlank="1" showInputMessage="1" showErrorMessage="1" sqref="L64:L65">
      <formula1>$J$64:$J$65</formula1>
    </dataValidation>
    <dataValidation type="list" allowBlank="1" showInputMessage="1" showErrorMessage="1" sqref="L61:L63">
      <formula1>$J$61:$J$63</formula1>
    </dataValidation>
    <dataValidation type="list" allowBlank="1" showInputMessage="1" showErrorMessage="1" sqref="L56:L58">
      <formula1>$J$56:$J$58</formula1>
    </dataValidation>
    <dataValidation type="list" allowBlank="1" showInputMessage="1" showErrorMessage="1" sqref="L48:L50">
      <formula1>$J$48:$J$50</formula1>
    </dataValidation>
    <dataValidation type="list" allowBlank="1" showInputMessage="1" showErrorMessage="1" sqref="L35:L40">
      <formula1>$J$35:$J$40</formula1>
    </dataValidation>
    <dataValidation type="list" allowBlank="1" showInputMessage="1" showErrorMessage="1" sqref="L33:L34 L46:L47">
      <formula1>$J$33:$J$34</formula1>
    </dataValidation>
    <dataValidation type="list" allowBlank="1" showInputMessage="1" showErrorMessage="1" sqref="L29:L32">
      <formula1>$J$29:$J$32</formula1>
    </dataValidation>
    <dataValidation type="list" allowBlank="1" showInputMessage="1" showErrorMessage="1" sqref="L18:L28">
      <formula1>$J$18:$J$28</formula1>
    </dataValidation>
    <dataValidation type="list" allowBlank="1" showInputMessage="1" showErrorMessage="1" sqref="L15:L17">
      <formula1>$J$15:$J$17</formula1>
    </dataValidation>
  </dataValidations>
  <printOptions horizontalCentered="1"/>
  <pageMargins left="0.39370078740157483" right="0.39370078740157483" top="0.39370078740157483" bottom="0.19685039370078741" header="0" footer="0"/>
  <pageSetup paperSize="9" scale="48" fitToWidth="0" orientation="portrait" r:id="rId1"/>
  <rowBreaks count="1" manualBreakCount="1">
    <brk id="93" max="16383" man="1"/>
  </rowBreaks>
  <colBreaks count="1" manualBreakCount="1">
    <brk id="12"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Z85"/>
  <sheetViews>
    <sheetView view="pageBreakPreview" topLeftCell="C58" zoomScale="80" zoomScaleNormal="70" zoomScaleSheetLayoutView="80" workbookViewId="0">
      <selection activeCell="R22" sqref="R22"/>
    </sheetView>
  </sheetViews>
  <sheetFormatPr defaultColWidth="9" defaultRowHeight="13.2"/>
  <cols>
    <col min="1" max="1" width="3" style="10" customWidth="1"/>
    <col min="2" max="2" width="7.109375" style="10" customWidth="1"/>
    <col min="3" max="3" width="5.77734375" style="10" customWidth="1"/>
    <col min="4" max="4" width="4.109375" style="10" customWidth="1"/>
    <col min="5" max="5" width="22.109375" style="10" customWidth="1"/>
    <col min="6" max="6" width="37.88671875" style="10" customWidth="1"/>
    <col min="7" max="7" width="16.6640625" style="10" customWidth="1"/>
    <col min="8" max="8" width="42.6640625" style="10" customWidth="1"/>
    <col min="9" max="9" width="16.6640625" style="10" customWidth="1"/>
    <col min="10" max="10" width="6.6640625" style="12" bestFit="1" customWidth="1"/>
    <col min="11" max="11" width="7.88671875" style="10" customWidth="1"/>
    <col min="12" max="12" width="14.77734375" style="10" customWidth="1"/>
    <col min="13" max="13" width="1.88671875" style="10" customWidth="1"/>
    <col min="14" max="14" width="3.21875" style="10" customWidth="1"/>
    <col min="15" max="16384" width="9" style="10"/>
  </cols>
  <sheetData>
    <row r="1" spans="1:26" ht="23.4">
      <c r="A1" s="37"/>
      <c r="B1" s="38" t="s">
        <v>88</v>
      </c>
      <c r="C1" s="39"/>
      <c r="D1" s="260" t="s">
        <v>108</v>
      </c>
      <c r="E1" s="260"/>
      <c r="F1" s="260"/>
      <c r="G1" s="260"/>
      <c r="H1" s="260"/>
      <c r="I1" s="260"/>
      <c r="J1" s="260"/>
      <c r="K1" s="260"/>
      <c r="L1" s="95" t="s">
        <v>103</v>
      </c>
    </row>
    <row r="2" spans="1:26" ht="21" customHeight="1">
      <c r="A2" s="37"/>
      <c r="B2" s="40"/>
      <c r="C2" s="41"/>
      <c r="D2" s="41"/>
      <c r="E2" s="41"/>
      <c r="F2" s="42"/>
      <c r="G2" s="23"/>
      <c r="H2" s="23"/>
      <c r="I2" s="23"/>
      <c r="J2" s="24"/>
      <c r="K2" s="25"/>
      <c r="L2" s="26" t="s">
        <v>123</v>
      </c>
    </row>
    <row r="3" spans="1:26" ht="24.75" customHeight="1">
      <c r="A3" s="37"/>
      <c r="B3" s="43"/>
      <c r="C3" s="43"/>
      <c r="D3" s="43"/>
      <c r="E3" s="43"/>
      <c r="F3" s="42"/>
      <c r="G3" s="8" t="s">
        <v>89</v>
      </c>
      <c r="H3" s="8"/>
      <c r="I3" s="8"/>
      <c r="J3" s="4"/>
      <c r="K3" s="3"/>
      <c r="L3" s="4"/>
    </row>
    <row r="4" spans="1:26" ht="24.75" customHeight="1">
      <c r="A4" s="37"/>
      <c r="B4" s="43"/>
      <c r="C4" s="43"/>
      <c r="D4" s="43"/>
      <c r="E4" s="43"/>
      <c r="F4" s="42"/>
      <c r="G4" s="9" t="s">
        <v>90</v>
      </c>
      <c r="H4" s="9"/>
      <c r="I4" s="9"/>
      <c r="J4" s="202"/>
      <c r="K4" s="5"/>
      <c r="L4" s="7"/>
    </row>
    <row r="5" spans="1:26" ht="24.75" customHeight="1">
      <c r="A5" s="44"/>
      <c r="B5" s="45"/>
      <c r="C5" s="45"/>
      <c r="D5" s="45"/>
      <c r="E5" s="45"/>
      <c r="F5" s="42"/>
      <c r="G5" s="9" t="s">
        <v>91</v>
      </c>
      <c r="H5" s="9"/>
      <c r="I5" s="205" t="s">
        <v>128</v>
      </c>
      <c r="J5" s="273"/>
      <c r="K5" s="273"/>
      <c r="L5" s="273"/>
      <c r="M5" s="11"/>
      <c r="N5" s="200"/>
      <c r="O5" s="199"/>
      <c r="P5" s="199"/>
      <c r="Q5" s="199"/>
      <c r="R5" s="199"/>
      <c r="S5" s="199"/>
      <c r="T5" s="199"/>
      <c r="U5" s="199"/>
      <c r="V5" s="199"/>
      <c r="W5" s="199"/>
      <c r="X5" s="199"/>
      <c r="Y5" s="199"/>
      <c r="Z5" s="199"/>
    </row>
    <row r="6" spans="1:26" ht="6" customHeight="1">
      <c r="A6" s="44"/>
      <c r="B6" s="45"/>
      <c r="C6" s="45"/>
      <c r="D6" s="45"/>
      <c r="E6" s="45"/>
      <c r="F6" s="42"/>
      <c r="G6" s="125"/>
      <c r="H6" s="125"/>
      <c r="I6" s="125"/>
      <c r="J6" s="23"/>
      <c r="K6" s="23"/>
      <c r="L6" s="23"/>
      <c r="M6" s="11"/>
      <c r="N6" s="201"/>
      <c r="O6" s="201"/>
      <c r="P6" s="201"/>
      <c r="Q6" s="201"/>
      <c r="R6" s="201"/>
      <c r="S6" s="201"/>
      <c r="T6" s="201"/>
      <c r="U6" s="201"/>
      <c r="V6" s="201"/>
      <c r="W6" s="201"/>
      <c r="X6" s="201"/>
      <c r="Y6" s="201"/>
      <c r="Z6" s="201"/>
    </row>
    <row r="7" spans="1:26" ht="24.75" customHeight="1">
      <c r="A7" s="44"/>
      <c r="B7" s="45"/>
      <c r="C7" s="45"/>
      <c r="D7" s="45"/>
      <c r="E7" s="45"/>
      <c r="F7" s="42"/>
      <c r="G7" s="125" t="s">
        <v>126</v>
      </c>
      <c r="H7" s="264" t="s">
        <v>129</v>
      </c>
      <c r="I7" s="266" t="s">
        <v>130</v>
      </c>
      <c r="J7" s="266"/>
      <c r="K7" s="266"/>
      <c r="L7" s="267"/>
      <c r="M7" s="11"/>
      <c r="N7" s="201"/>
      <c r="O7" s="201"/>
      <c r="P7" s="201"/>
      <c r="Q7" s="201"/>
      <c r="R7" s="201"/>
      <c r="S7" s="201"/>
      <c r="T7" s="201"/>
      <c r="U7" s="201"/>
      <c r="V7" s="201"/>
      <c r="W7" s="201"/>
      <c r="X7" s="201"/>
      <c r="Y7" s="201"/>
      <c r="Z7" s="201"/>
    </row>
    <row r="8" spans="1:26" ht="24.75" customHeight="1">
      <c r="A8" s="44"/>
      <c r="B8" s="45"/>
      <c r="C8" s="45"/>
      <c r="D8" s="45"/>
      <c r="E8" s="45"/>
      <c r="F8" s="42"/>
      <c r="G8" s="125" t="s">
        <v>127</v>
      </c>
      <c r="H8" s="265"/>
      <c r="I8" s="268"/>
      <c r="J8" s="268"/>
      <c r="K8" s="268"/>
      <c r="L8" s="269"/>
      <c r="M8" s="11"/>
      <c r="N8" s="200"/>
      <c r="O8" s="199"/>
      <c r="P8" s="199"/>
      <c r="Q8" s="199"/>
      <c r="R8" s="199"/>
      <c r="S8" s="199"/>
      <c r="T8" s="199"/>
      <c r="U8" s="199"/>
      <c r="V8" s="199"/>
      <c r="W8" s="199"/>
      <c r="X8" s="199"/>
      <c r="Y8" s="199"/>
      <c r="Z8" s="199"/>
    </row>
    <row r="9" spans="1:26" ht="6" customHeight="1">
      <c r="A9" s="37"/>
      <c r="B9" s="45"/>
      <c r="C9" s="45"/>
      <c r="D9" s="45"/>
      <c r="E9" s="45"/>
      <c r="F9" s="46"/>
      <c r="G9" s="45"/>
      <c r="H9" s="45"/>
      <c r="I9" s="45"/>
      <c r="J9" s="45"/>
      <c r="K9" s="47"/>
      <c r="L9" s="45"/>
      <c r="N9" s="199"/>
      <c r="O9" s="199"/>
      <c r="P9" s="199"/>
      <c r="Q9" s="199"/>
      <c r="R9" s="199"/>
      <c r="S9" s="199"/>
      <c r="T9" s="199"/>
      <c r="U9" s="199"/>
      <c r="V9" s="199"/>
      <c r="W9" s="199"/>
      <c r="X9" s="199"/>
      <c r="Y9" s="199"/>
      <c r="Z9" s="199"/>
    </row>
    <row r="10" spans="1:26" ht="23.4">
      <c r="A10" s="37"/>
      <c r="B10" s="2" t="s">
        <v>102</v>
      </c>
      <c r="C10" s="1"/>
      <c r="D10" s="1"/>
      <c r="E10" s="1"/>
      <c r="F10" s="27"/>
      <c r="G10" s="141"/>
      <c r="H10" s="141"/>
      <c r="I10" s="48"/>
      <c r="J10" s="45"/>
      <c r="K10" s="47"/>
      <c r="L10" s="48"/>
      <c r="N10" s="199"/>
      <c r="O10" s="199"/>
      <c r="P10" s="199"/>
      <c r="Q10" s="199"/>
      <c r="R10" s="199"/>
      <c r="S10" s="199"/>
      <c r="T10" s="199"/>
      <c r="U10" s="199"/>
      <c r="V10" s="199"/>
      <c r="W10" s="199"/>
      <c r="X10" s="199"/>
      <c r="Y10" s="199"/>
      <c r="Z10" s="199"/>
    </row>
    <row r="11" spans="1:26" ht="11.25" customHeight="1">
      <c r="A11" s="37"/>
      <c r="B11" s="4"/>
      <c r="C11" s="4"/>
      <c r="D11" s="4"/>
      <c r="E11" s="4"/>
      <c r="F11" s="28"/>
      <c r="G11" s="142"/>
      <c r="H11" s="142"/>
      <c r="I11" s="48"/>
      <c r="J11" s="45"/>
      <c r="K11" s="47"/>
      <c r="L11" s="48"/>
      <c r="N11" s="199"/>
      <c r="O11" s="199"/>
      <c r="P11" s="199"/>
      <c r="Q11" s="199"/>
      <c r="R11" s="199"/>
      <c r="S11" s="199"/>
      <c r="T11" s="199"/>
      <c r="U11" s="199"/>
      <c r="V11" s="199"/>
      <c r="W11" s="199"/>
      <c r="X11" s="199"/>
      <c r="Y11" s="199"/>
      <c r="Z11" s="199"/>
    </row>
    <row r="12" spans="1:26" ht="8.25" customHeight="1" thickBot="1">
      <c r="A12" s="37"/>
      <c r="B12" s="37"/>
      <c r="C12" s="37"/>
      <c r="D12" s="37"/>
      <c r="E12" s="37"/>
      <c r="F12" s="37"/>
      <c r="G12" s="37"/>
      <c r="H12" s="37"/>
      <c r="I12" s="37"/>
      <c r="J12" s="49"/>
      <c r="K12" s="37"/>
      <c r="L12" s="37"/>
      <c r="N12" s="200"/>
      <c r="O12" s="199"/>
      <c r="P12" s="199"/>
      <c r="Q12" s="199"/>
      <c r="R12" s="199"/>
      <c r="S12" s="199"/>
      <c r="T12" s="199"/>
      <c r="U12" s="199"/>
      <c r="V12" s="199"/>
      <c r="W12" s="199"/>
      <c r="X12" s="199"/>
      <c r="Y12" s="199"/>
      <c r="Z12" s="199"/>
    </row>
    <row r="13" spans="1:26" ht="31.5" customHeight="1" thickBot="1">
      <c r="A13" s="44"/>
      <c r="B13" s="97" t="s">
        <v>0</v>
      </c>
      <c r="C13" s="320" t="s">
        <v>1</v>
      </c>
      <c r="D13" s="321"/>
      <c r="E13" s="52" t="s">
        <v>2</v>
      </c>
      <c r="F13" s="53" t="s">
        <v>3</v>
      </c>
      <c r="G13" s="54" t="s">
        <v>6</v>
      </c>
      <c r="H13" s="54"/>
      <c r="I13" s="54"/>
      <c r="J13" s="55" t="s">
        <v>5</v>
      </c>
      <c r="K13" s="98" t="s">
        <v>4</v>
      </c>
      <c r="L13" s="96" t="s">
        <v>92</v>
      </c>
      <c r="M13" s="11"/>
      <c r="N13" s="200"/>
      <c r="O13" s="199"/>
      <c r="P13" s="199"/>
      <c r="Q13" s="199"/>
      <c r="R13" s="199"/>
      <c r="S13" s="199"/>
      <c r="T13" s="199"/>
      <c r="U13" s="199"/>
      <c r="V13" s="199"/>
      <c r="W13" s="199"/>
      <c r="X13" s="199"/>
      <c r="Y13" s="199"/>
      <c r="Z13" s="199"/>
    </row>
    <row r="14" spans="1:26" ht="18" customHeight="1" thickTop="1">
      <c r="A14" s="44"/>
      <c r="B14" s="228" t="s">
        <v>7</v>
      </c>
      <c r="C14" s="230"/>
      <c r="D14" s="231"/>
      <c r="E14" s="234" t="s">
        <v>8</v>
      </c>
      <c r="F14" s="237" t="s">
        <v>111</v>
      </c>
      <c r="G14" s="128" t="s">
        <v>100</v>
      </c>
      <c r="H14" s="143"/>
      <c r="I14" s="167"/>
      <c r="J14" s="99">
        <v>10</v>
      </c>
      <c r="K14" s="319">
        <v>10</v>
      </c>
      <c r="L14" s="253">
        <v>10</v>
      </c>
      <c r="M14" s="11"/>
      <c r="N14" s="200"/>
      <c r="O14" s="199"/>
      <c r="P14" s="199"/>
      <c r="Q14" s="199"/>
      <c r="R14" s="199"/>
      <c r="S14" s="199"/>
      <c r="T14" s="199"/>
      <c r="U14" s="199"/>
      <c r="V14" s="199"/>
      <c r="W14" s="199"/>
      <c r="X14" s="199"/>
      <c r="Y14" s="199"/>
      <c r="Z14" s="199"/>
    </row>
    <row r="15" spans="1:26" ht="18" customHeight="1">
      <c r="A15" s="44"/>
      <c r="B15" s="229"/>
      <c r="C15" s="232"/>
      <c r="D15" s="233"/>
      <c r="E15" s="235"/>
      <c r="F15" s="211"/>
      <c r="G15" s="130" t="s">
        <v>101</v>
      </c>
      <c r="H15" s="159"/>
      <c r="I15" s="160"/>
      <c r="J15" s="65">
        <v>5</v>
      </c>
      <c r="K15" s="310"/>
      <c r="L15" s="249"/>
      <c r="M15" s="14"/>
      <c r="N15" s="200"/>
      <c r="O15" s="199"/>
      <c r="P15" s="199"/>
      <c r="Q15" s="199"/>
      <c r="R15" s="199"/>
      <c r="S15" s="199"/>
      <c r="T15" s="199"/>
      <c r="U15" s="199"/>
      <c r="V15" s="199"/>
      <c r="W15" s="199"/>
      <c r="X15" s="199"/>
      <c r="Y15" s="199"/>
      <c r="Z15" s="199"/>
    </row>
    <row r="16" spans="1:26" ht="18" customHeight="1">
      <c r="A16" s="44"/>
      <c r="B16" s="229"/>
      <c r="C16" s="232"/>
      <c r="D16" s="233"/>
      <c r="E16" s="236"/>
      <c r="F16" s="212"/>
      <c r="G16" s="131" t="s">
        <v>9</v>
      </c>
      <c r="H16" s="164"/>
      <c r="I16" s="165"/>
      <c r="J16" s="100">
        <v>0</v>
      </c>
      <c r="K16" s="281"/>
      <c r="L16" s="250"/>
      <c r="M16" s="11"/>
      <c r="N16" s="200"/>
      <c r="O16" s="199"/>
      <c r="P16" s="199"/>
      <c r="Q16" s="199"/>
      <c r="R16" s="199"/>
      <c r="S16" s="199"/>
      <c r="T16" s="199"/>
      <c r="U16" s="199"/>
      <c r="V16" s="199"/>
      <c r="W16" s="199"/>
      <c r="X16" s="199"/>
      <c r="Y16" s="199"/>
      <c r="Z16" s="199"/>
    </row>
    <row r="17" spans="1:14" ht="18" customHeight="1">
      <c r="A17" s="44"/>
      <c r="B17" s="229"/>
      <c r="C17" s="232"/>
      <c r="D17" s="233"/>
      <c r="E17" s="210" t="s">
        <v>10</v>
      </c>
      <c r="F17" s="211" t="s">
        <v>11</v>
      </c>
      <c r="G17" s="129" t="s">
        <v>12</v>
      </c>
      <c r="H17" s="134"/>
      <c r="I17" s="168"/>
      <c r="J17" s="101">
        <v>10</v>
      </c>
      <c r="K17" s="310">
        <v>10</v>
      </c>
      <c r="L17" s="248">
        <v>10</v>
      </c>
      <c r="M17" s="14"/>
      <c r="N17" s="13"/>
    </row>
    <row r="18" spans="1:14" ht="18" customHeight="1">
      <c r="A18" s="44"/>
      <c r="B18" s="229"/>
      <c r="C18" s="232"/>
      <c r="D18" s="233"/>
      <c r="E18" s="211"/>
      <c r="F18" s="211"/>
      <c r="G18" s="130" t="s">
        <v>13</v>
      </c>
      <c r="H18" s="135"/>
      <c r="I18" s="169"/>
      <c r="J18" s="65">
        <v>9</v>
      </c>
      <c r="K18" s="310"/>
      <c r="L18" s="249"/>
      <c r="M18" s="11"/>
    </row>
    <row r="19" spans="1:14" ht="18" customHeight="1">
      <c r="A19" s="44"/>
      <c r="B19" s="229"/>
      <c r="C19" s="232"/>
      <c r="D19" s="233"/>
      <c r="E19" s="211"/>
      <c r="F19" s="211"/>
      <c r="G19" s="130" t="s">
        <v>14</v>
      </c>
      <c r="H19" s="135"/>
      <c r="I19" s="169"/>
      <c r="J19" s="65">
        <v>8</v>
      </c>
      <c r="K19" s="310"/>
      <c r="L19" s="249"/>
      <c r="M19" s="11"/>
    </row>
    <row r="20" spans="1:14" ht="18" customHeight="1">
      <c r="A20" s="44"/>
      <c r="B20" s="229"/>
      <c r="C20" s="232"/>
      <c r="D20" s="233"/>
      <c r="E20" s="211"/>
      <c r="F20" s="211"/>
      <c r="G20" s="130" t="s">
        <v>15</v>
      </c>
      <c r="H20" s="135"/>
      <c r="I20" s="169"/>
      <c r="J20" s="65">
        <v>7</v>
      </c>
      <c r="K20" s="310"/>
      <c r="L20" s="249"/>
      <c r="M20" s="11"/>
    </row>
    <row r="21" spans="1:14" ht="18" customHeight="1">
      <c r="A21" s="44"/>
      <c r="B21" s="229"/>
      <c r="C21" s="232"/>
      <c r="D21" s="233"/>
      <c r="E21" s="211"/>
      <c r="F21" s="211"/>
      <c r="G21" s="130" t="s">
        <v>16</v>
      </c>
      <c r="H21" s="135"/>
      <c r="I21" s="169"/>
      <c r="J21" s="65">
        <v>6</v>
      </c>
      <c r="K21" s="310"/>
      <c r="L21" s="249"/>
      <c r="M21" s="11"/>
    </row>
    <row r="22" spans="1:14" ht="18" customHeight="1">
      <c r="A22" s="44"/>
      <c r="B22" s="229"/>
      <c r="C22" s="232"/>
      <c r="D22" s="233"/>
      <c r="E22" s="211"/>
      <c r="F22" s="211"/>
      <c r="G22" s="130" t="s">
        <v>17</v>
      </c>
      <c r="H22" s="135"/>
      <c r="I22" s="169"/>
      <c r="J22" s="65">
        <v>5</v>
      </c>
      <c r="K22" s="310"/>
      <c r="L22" s="249"/>
      <c r="M22" s="11"/>
    </row>
    <row r="23" spans="1:14" ht="18" customHeight="1">
      <c r="A23" s="44"/>
      <c r="B23" s="229"/>
      <c r="C23" s="232"/>
      <c r="D23" s="233"/>
      <c r="E23" s="211"/>
      <c r="F23" s="211"/>
      <c r="G23" s="130" t="s">
        <v>18</v>
      </c>
      <c r="H23" s="135"/>
      <c r="I23" s="169"/>
      <c r="J23" s="65">
        <v>4</v>
      </c>
      <c r="K23" s="310"/>
      <c r="L23" s="249"/>
      <c r="M23" s="11"/>
    </row>
    <row r="24" spans="1:14" ht="18" customHeight="1">
      <c r="A24" s="44"/>
      <c r="B24" s="229"/>
      <c r="C24" s="232"/>
      <c r="D24" s="233"/>
      <c r="E24" s="211"/>
      <c r="F24" s="211"/>
      <c r="G24" s="130" t="s">
        <v>19</v>
      </c>
      <c r="H24" s="135"/>
      <c r="I24" s="169"/>
      <c r="J24" s="65">
        <v>3</v>
      </c>
      <c r="K24" s="310"/>
      <c r="L24" s="249"/>
      <c r="M24" s="11"/>
    </row>
    <row r="25" spans="1:14" ht="18" customHeight="1">
      <c r="A25" s="44"/>
      <c r="B25" s="229"/>
      <c r="C25" s="232"/>
      <c r="D25" s="233"/>
      <c r="E25" s="211"/>
      <c r="F25" s="211"/>
      <c r="G25" s="130" t="s">
        <v>20</v>
      </c>
      <c r="H25" s="135"/>
      <c r="I25" s="169"/>
      <c r="J25" s="65">
        <v>2</v>
      </c>
      <c r="K25" s="310"/>
      <c r="L25" s="249"/>
      <c r="M25" s="11"/>
    </row>
    <row r="26" spans="1:14" ht="18" customHeight="1">
      <c r="A26" s="44"/>
      <c r="B26" s="229"/>
      <c r="C26" s="232"/>
      <c r="D26" s="233"/>
      <c r="E26" s="211"/>
      <c r="F26" s="211"/>
      <c r="G26" s="130" t="s">
        <v>21</v>
      </c>
      <c r="H26" s="135"/>
      <c r="I26" s="169"/>
      <c r="J26" s="65">
        <v>1</v>
      </c>
      <c r="K26" s="310"/>
      <c r="L26" s="249"/>
      <c r="M26" s="11"/>
    </row>
    <row r="27" spans="1:14" ht="18" customHeight="1">
      <c r="A27" s="44"/>
      <c r="B27" s="229"/>
      <c r="C27" s="232"/>
      <c r="D27" s="233"/>
      <c r="E27" s="211"/>
      <c r="F27" s="211"/>
      <c r="G27" s="131" t="s">
        <v>22</v>
      </c>
      <c r="H27" s="136"/>
      <c r="I27" s="170"/>
      <c r="J27" s="100">
        <v>0</v>
      </c>
      <c r="K27" s="310"/>
      <c r="L27" s="249"/>
      <c r="M27" s="11"/>
    </row>
    <row r="28" spans="1:14" ht="18" customHeight="1">
      <c r="A28" s="44"/>
      <c r="B28" s="229"/>
      <c r="C28" s="232"/>
      <c r="D28" s="233"/>
      <c r="E28" s="210" t="s">
        <v>23</v>
      </c>
      <c r="F28" s="210" t="s">
        <v>125</v>
      </c>
      <c r="G28" s="129" t="s">
        <v>24</v>
      </c>
      <c r="H28" s="134"/>
      <c r="I28" s="134"/>
      <c r="J28" s="101">
        <v>5</v>
      </c>
      <c r="K28" s="311">
        <v>5</v>
      </c>
      <c r="L28" s="258">
        <v>5</v>
      </c>
      <c r="M28" s="11"/>
    </row>
    <row r="29" spans="1:14" ht="18" customHeight="1">
      <c r="A29" s="44"/>
      <c r="B29" s="229"/>
      <c r="C29" s="232"/>
      <c r="D29" s="233"/>
      <c r="E29" s="211"/>
      <c r="F29" s="256"/>
      <c r="G29" s="130" t="s">
        <v>131</v>
      </c>
      <c r="H29" s="146"/>
      <c r="I29" s="146"/>
      <c r="J29" s="65">
        <v>3</v>
      </c>
      <c r="K29" s="310"/>
      <c r="L29" s="248"/>
      <c r="M29" s="11"/>
    </row>
    <row r="30" spans="1:14" ht="36" customHeight="1">
      <c r="A30" s="44"/>
      <c r="B30" s="229"/>
      <c r="C30" s="232"/>
      <c r="D30" s="233"/>
      <c r="E30" s="211"/>
      <c r="F30" s="256"/>
      <c r="G30" s="270" t="s">
        <v>148</v>
      </c>
      <c r="H30" s="271"/>
      <c r="I30" s="272"/>
      <c r="J30" s="65">
        <v>2</v>
      </c>
      <c r="K30" s="310"/>
      <c r="L30" s="248"/>
      <c r="M30" s="11"/>
    </row>
    <row r="31" spans="1:14" ht="18" customHeight="1">
      <c r="A31" s="44"/>
      <c r="B31" s="229"/>
      <c r="C31" s="232"/>
      <c r="D31" s="233"/>
      <c r="E31" s="212"/>
      <c r="F31" s="257"/>
      <c r="G31" s="132" t="s">
        <v>83</v>
      </c>
      <c r="H31" s="147"/>
      <c r="I31" s="147"/>
      <c r="J31" s="100">
        <v>0</v>
      </c>
      <c r="K31" s="281"/>
      <c r="L31" s="250"/>
      <c r="M31" s="11"/>
    </row>
    <row r="32" spans="1:14" ht="30" customHeight="1">
      <c r="A32" s="44"/>
      <c r="B32" s="229"/>
      <c r="C32" s="232"/>
      <c r="D32" s="233"/>
      <c r="E32" s="210" t="s">
        <v>25</v>
      </c>
      <c r="F32" s="210" t="s">
        <v>26</v>
      </c>
      <c r="G32" s="133" t="s">
        <v>27</v>
      </c>
      <c r="H32" s="148"/>
      <c r="I32" s="171"/>
      <c r="J32" s="102">
        <v>1</v>
      </c>
      <c r="K32" s="261">
        <v>1</v>
      </c>
      <c r="L32" s="258">
        <v>1</v>
      </c>
      <c r="M32" s="11"/>
    </row>
    <row r="33" spans="1:13" ht="30" customHeight="1">
      <c r="A33" s="44"/>
      <c r="B33" s="229"/>
      <c r="C33" s="232"/>
      <c r="D33" s="233"/>
      <c r="E33" s="212"/>
      <c r="F33" s="212"/>
      <c r="G33" s="131" t="s">
        <v>28</v>
      </c>
      <c r="H33" s="136"/>
      <c r="I33" s="170"/>
      <c r="J33" s="100">
        <v>0</v>
      </c>
      <c r="K33" s="262"/>
      <c r="L33" s="263"/>
      <c r="M33" s="11"/>
    </row>
    <row r="34" spans="1:13" ht="18" customHeight="1">
      <c r="A34" s="44"/>
      <c r="B34" s="229"/>
      <c r="C34" s="232"/>
      <c r="D34" s="233"/>
      <c r="E34" s="210" t="s">
        <v>29</v>
      </c>
      <c r="F34" s="210" t="s">
        <v>30</v>
      </c>
      <c r="G34" s="129" t="s">
        <v>31</v>
      </c>
      <c r="H34" s="134"/>
      <c r="I34" s="168"/>
      <c r="J34" s="101">
        <v>10</v>
      </c>
      <c r="K34" s="302">
        <v>10</v>
      </c>
      <c r="L34" s="248">
        <v>10</v>
      </c>
      <c r="M34" s="11"/>
    </row>
    <row r="35" spans="1:13" ht="18" customHeight="1">
      <c r="A35" s="44"/>
      <c r="B35" s="229"/>
      <c r="C35" s="232"/>
      <c r="D35" s="233"/>
      <c r="E35" s="211"/>
      <c r="F35" s="211"/>
      <c r="G35" s="130" t="s">
        <v>32</v>
      </c>
      <c r="H35" s="135"/>
      <c r="I35" s="169"/>
      <c r="J35" s="65">
        <v>8</v>
      </c>
      <c r="K35" s="303"/>
      <c r="L35" s="249"/>
      <c r="M35" s="11"/>
    </row>
    <row r="36" spans="1:13" ht="18" customHeight="1">
      <c r="A36" s="44"/>
      <c r="B36" s="229"/>
      <c r="C36" s="232"/>
      <c r="D36" s="233"/>
      <c r="E36" s="211"/>
      <c r="F36" s="211"/>
      <c r="G36" s="130" t="s">
        <v>33</v>
      </c>
      <c r="H36" s="135"/>
      <c r="I36" s="169"/>
      <c r="J36" s="65">
        <v>6</v>
      </c>
      <c r="K36" s="303"/>
      <c r="L36" s="249"/>
      <c r="M36" s="11"/>
    </row>
    <row r="37" spans="1:13" ht="18" customHeight="1">
      <c r="A37" s="44"/>
      <c r="B37" s="229"/>
      <c r="C37" s="232"/>
      <c r="D37" s="233"/>
      <c r="E37" s="211"/>
      <c r="F37" s="211"/>
      <c r="G37" s="130" t="s">
        <v>34</v>
      </c>
      <c r="H37" s="135"/>
      <c r="I37" s="169"/>
      <c r="J37" s="65">
        <v>4</v>
      </c>
      <c r="K37" s="303"/>
      <c r="L37" s="249"/>
      <c r="M37" s="11"/>
    </row>
    <row r="38" spans="1:13" ht="18" customHeight="1">
      <c r="A38" s="44"/>
      <c r="B38" s="229"/>
      <c r="C38" s="232"/>
      <c r="D38" s="233"/>
      <c r="E38" s="211"/>
      <c r="F38" s="211"/>
      <c r="G38" s="130" t="s">
        <v>35</v>
      </c>
      <c r="H38" s="135"/>
      <c r="I38" s="169"/>
      <c r="J38" s="65">
        <v>2</v>
      </c>
      <c r="K38" s="303"/>
      <c r="L38" s="249"/>
      <c r="M38" s="11"/>
    </row>
    <row r="39" spans="1:13" ht="18" customHeight="1">
      <c r="A39" s="44"/>
      <c r="B39" s="229"/>
      <c r="C39" s="232"/>
      <c r="D39" s="233"/>
      <c r="E39" s="212"/>
      <c r="F39" s="212"/>
      <c r="G39" s="131" t="s">
        <v>36</v>
      </c>
      <c r="H39" s="136"/>
      <c r="I39" s="170"/>
      <c r="J39" s="100">
        <v>0</v>
      </c>
      <c r="K39" s="262"/>
      <c r="L39" s="250"/>
      <c r="M39" s="11"/>
    </row>
    <row r="40" spans="1:13" ht="18" customHeight="1">
      <c r="A40" s="44"/>
      <c r="B40" s="229"/>
      <c r="C40" s="161"/>
      <c r="D40" s="162"/>
      <c r="E40" s="210" t="s">
        <v>134</v>
      </c>
      <c r="F40" s="210" t="s">
        <v>135</v>
      </c>
      <c r="G40" s="194" t="s">
        <v>149</v>
      </c>
      <c r="H40" s="192"/>
      <c r="I40" s="192"/>
      <c r="J40" s="196">
        <v>2</v>
      </c>
      <c r="K40" s="225">
        <v>2</v>
      </c>
      <c r="L40" s="258">
        <v>2</v>
      </c>
      <c r="M40" s="11"/>
    </row>
    <row r="41" spans="1:13" ht="18" customHeight="1">
      <c r="A41" s="44"/>
      <c r="B41" s="229"/>
      <c r="C41" s="185"/>
      <c r="D41" s="186"/>
      <c r="E41" s="211"/>
      <c r="F41" s="211"/>
      <c r="G41" s="195" t="s">
        <v>150</v>
      </c>
      <c r="H41" s="135"/>
      <c r="I41" s="135"/>
      <c r="J41" s="197">
        <v>1.5</v>
      </c>
      <c r="K41" s="226"/>
      <c r="L41" s="248"/>
      <c r="M41" s="11"/>
    </row>
    <row r="42" spans="1:13" ht="18" customHeight="1">
      <c r="A42" s="44"/>
      <c r="B42" s="229"/>
      <c r="C42" s="161"/>
      <c r="D42" s="162"/>
      <c r="E42" s="211"/>
      <c r="F42" s="211"/>
      <c r="G42" s="130" t="s">
        <v>136</v>
      </c>
      <c r="H42" s="135"/>
      <c r="I42" s="135"/>
      <c r="J42" s="197">
        <v>1</v>
      </c>
      <c r="K42" s="226"/>
      <c r="L42" s="248"/>
      <c r="M42" s="11"/>
    </row>
    <row r="43" spans="1:13" ht="18" customHeight="1">
      <c r="A43" s="44"/>
      <c r="B43" s="229"/>
      <c r="C43" s="161"/>
      <c r="D43" s="162"/>
      <c r="E43" s="211"/>
      <c r="F43" s="211"/>
      <c r="G43" s="130" t="s">
        <v>137</v>
      </c>
      <c r="H43" s="135"/>
      <c r="I43" s="135"/>
      <c r="J43" s="197">
        <v>0.5</v>
      </c>
      <c r="K43" s="226"/>
      <c r="L43" s="248"/>
      <c r="M43" s="11"/>
    </row>
    <row r="44" spans="1:13" ht="18" customHeight="1">
      <c r="A44" s="44"/>
      <c r="B44" s="229"/>
      <c r="C44" s="161"/>
      <c r="D44" s="162"/>
      <c r="E44" s="212"/>
      <c r="F44" s="212"/>
      <c r="G44" s="131" t="s">
        <v>138</v>
      </c>
      <c r="H44" s="136"/>
      <c r="I44" s="136"/>
      <c r="J44" s="198">
        <v>0</v>
      </c>
      <c r="K44" s="227"/>
      <c r="L44" s="263"/>
      <c r="M44" s="11"/>
    </row>
    <row r="45" spans="1:13" ht="18" customHeight="1">
      <c r="A45" s="44"/>
      <c r="B45" s="229"/>
      <c r="C45" s="103"/>
      <c r="D45" s="104"/>
      <c r="E45" s="210" t="s">
        <v>120</v>
      </c>
      <c r="F45" s="210" t="s">
        <v>139</v>
      </c>
      <c r="G45" s="133" t="s">
        <v>121</v>
      </c>
      <c r="H45" s="148"/>
      <c r="I45" s="148"/>
      <c r="J45" s="63">
        <v>2</v>
      </c>
      <c r="K45" s="317">
        <v>2</v>
      </c>
      <c r="L45" s="206">
        <v>2</v>
      </c>
      <c r="M45" s="11"/>
    </row>
    <row r="46" spans="1:13" ht="18" customHeight="1">
      <c r="A46" s="44"/>
      <c r="B46" s="229"/>
      <c r="C46" s="105"/>
      <c r="D46" s="62"/>
      <c r="E46" s="212"/>
      <c r="F46" s="212"/>
      <c r="G46" s="131" t="s">
        <v>122</v>
      </c>
      <c r="H46" s="136"/>
      <c r="I46" s="136"/>
      <c r="J46" s="58">
        <v>0</v>
      </c>
      <c r="K46" s="318"/>
      <c r="L46" s="207"/>
      <c r="M46" s="11"/>
    </row>
    <row r="47" spans="1:13" ht="18" customHeight="1">
      <c r="A47" s="44"/>
      <c r="B47" s="229"/>
      <c r="C47" s="315" t="s">
        <v>84</v>
      </c>
      <c r="D47" s="62"/>
      <c r="E47" s="211" t="s">
        <v>48</v>
      </c>
      <c r="F47" s="211" t="s">
        <v>49</v>
      </c>
      <c r="G47" s="129" t="s">
        <v>113</v>
      </c>
      <c r="H47" s="134"/>
      <c r="I47" s="168"/>
      <c r="J47" s="101">
        <v>3</v>
      </c>
      <c r="K47" s="302">
        <v>3</v>
      </c>
      <c r="L47" s="258">
        <v>3</v>
      </c>
      <c r="M47" s="11"/>
    </row>
    <row r="48" spans="1:13" ht="18" customHeight="1">
      <c r="A48" s="44"/>
      <c r="B48" s="229"/>
      <c r="C48" s="315"/>
      <c r="D48" s="62"/>
      <c r="E48" s="211"/>
      <c r="F48" s="211"/>
      <c r="G48" s="130" t="s">
        <v>50</v>
      </c>
      <c r="H48" s="135"/>
      <c r="I48" s="169"/>
      <c r="J48" s="65">
        <v>1.5</v>
      </c>
      <c r="K48" s="302"/>
      <c r="L48" s="248"/>
      <c r="M48" s="11"/>
    </row>
    <row r="49" spans="1:15" ht="18" customHeight="1">
      <c r="A49" s="44"/>
      <c r="B49" s="229"/>
      <c r="C49" s="315"/>
      <c r="D49" s="62"/>
      <c r="E49" s="212"/>
      <c r="F49" s="212"/>
      <c r="G49" s="131" t="s">
        <v>51</v>
      </c>
      <c r="H49" s="136"/>
      <c r="I49" s="170"/>
      <c r="J49" s="100">
        <v>0</v>
      </c>
      <c r="K49" s="262"/>
      <c r="L49" s="263"/>
      <c r="M49" s="11"/>
    </row>
    <row r="50" spans="1:15" ht="18" customHeight="1">
      <c r="A50" s="44"/>
      <c r="B50" s="229"/>
      <c r="C50" s="315"/>
      <c r="D50" s="300"/>
      <c r="E50" s="210" t="s">
        <v>85</v>
      </c>
      <c r="F50" s="243" t="s">
        <v>118</v>
      </c>
      <c r="G50" s="129" t="s">
        <v>141</v>
      </c>
      <c r="H50" s="134"/>
      <c r="I50" s="168"/>
      <c r="J50" s="101">
        <v>2</v>
      </c>
      <c r="K50" s="261">
        <v>2</v>
      </c>
      <c r="L50" s="258">
        <v>2</v>
      </c>
      <c r="M50" s="11"/>
    </row>
    <row r="51" spans="1:15" ht="18" customHeight="1">
      <c r="A51" s="44"/>
      <c r="B51" s="229"/>
      <c r="C51" s="315"/>
      <c r="D51" s="300"/>
      <c r="E51" s="211"/>
      <c r="F51" s="235"/>
      <c r="G51" s="130" t="s">
        <v>117</v>
      </c>
      <c r="H51" s="135"/>
      <c r="I51" s="169"/>
      <c r="J51" s="65">
        <v>1</v>
      </c>
      <c r="K51" s="302"/>
      <c r="L51" s="248"/>
      <c r="M51" s="11"/>
    </row>
    <row r="52" spans="1:15" ht="18" customHeight="1">
      <c r="A52" s="44"/>
      <c r="B52" s="229"/>
      <c r="C52" s="315"/>
      <c r="D52" s="301"/>
      <c r="E52" s="212"/>
      <c r="F52" s="236"/>
      <c r="G52" s="131" t="s">
        <v>54</v>
      </c>
      <c r="H52" s="136"/>
      <c r="I52" s="170"/>
      <c r="J52" s="100">
        <v>0</v>
      </c>
      <c r="K52" s="262"/>
      <c r="L52" s="263"/>
      <c r="M52" s="11"/>
    </row>
    <row r="53" spans="1:15" ht="18" customHeight="1">
      <c r="A53" s="44"/>
      <c r="B53" s="229"/>
      <c r="C53" s="315"/>
      <c r="D53" s="301"/>
      <c r="E53" s="305" t="s">
        <v>55</v>
      </c>
      <c r="F53" s="241" t="s">
        <v>56</v>
      </c>
      <c r="G53" s="133" t="s">
        <v>57</v>
      </c>
      <c r="H53" s="148"/>
      <c r="I53" s="171"/>
      <c r="J53" s="102">
        <v>4</v>
      </c>
      <c r="K53" s="304">
        <v>4</v>
      </c>
      <c r="L53" s="258">
        <v>4</v>
      </c>
      <c r="M53" s="11"/>
    </row>
    <row r="54" spans="1:15" ht="18" customHeight="1">
      <c r="A54" s="44"/>
      <c r="B54" s="229"/>
      <c r="C54" s="315"/>
      <c r="D54" s="301"/>
      <c r="E54" s="305"/>
      <c r="F54" s="306"/>
      <c r="G54" s="130" t="s">
        <v>58</v>
      </c>
      <c r="H54" s="135"/>
      <c r="I54" s="169"/>
      <c r="J54" s="65">
        <v>2</v>
      </c>
      <c r="K54" s="303"/>
      <c r="L54" s="249"/>
      <c r="M54" s="11"/>
    </row>
    <row r="55" spans="1:15" ht="18" customHeight="1">
      <c r="A55" s="44"/>
      <c r="B55" s="229"/>
      <c r="C55" s="315"/>
      <c r="D55" s="301"/>
      <c r="E55" s="305"/>
      <c r="F55" s="242"/>
      <c r="G55" s="131" t="s">
        <v>59</v>
      </c>
      <c r="H55" s="136"/>
      <c r="I55" s="170"/>
      <c r="J55" s="106">
        <v>0</v>
      </c>
      <c r="K55" s="262"/>
      <c r="L55" s="250"/>
      <c r="M55" s="11"/>
    </row>
    <row r="56" spans="1:15" ht="36" customHeight="1">
      <c r="A56" s="44"/>
      <c r="B56" s="229"/>
      <c r="C56" s="315"/>
      <c r="D56" s="238" t="s">
        <v>60</v>
      </c>
      <c r="E56" s="305" t="s">
        <v>61</v>
      </c>
      <c r="F56" s="241" t="s">
        <v>119</v>
      </c>
      <c r="G56" s="216" t="s">
        <v>146</v>
      </c>
      <c r="H56" s="217"/>
      <c r="I56" s="218"/>
      <c r="J56" s="102">
        <v>3</v>
      </c>
      <c r="K56" s="290">
        <v>3</v>
      </c>
      <c r="L56" s="284">
        <v>3</v>
      </c>
      <c r="M56" s="11"/>
    </row>
    <row r="57" spans="1:15" ht="36" customHeight="1">
      <c r="A57" s="44"/>
      <c r="B57" s="229"/>
      <c r="C57" s="315"/>
      <c r="D57" s="313"/>
      <c r="E57" s="305"/>
      <c r="F57" s="242"/>
      <c r="G57" s="219" t="s">
        <v>147</v>
      </c>
      <c r="H57" s="220"/>
      <c r="I57" s="221"/>
      <c r="J57" s="100">
        <v>0</v>
      </c>
      <c r="K57" s="291"/>
      <c r="L57" s="250"/>
      <c r="M57" s="11"/>
      <c r="O57" s="10" t="s">
        <v>109</v>
      </c>
    </row>
    <row r="58" spans="1:15" ht="18" customHeight="1">
      <c r="A58" s="44"/>
      <c r="B58" s="229"/>
      <c r="C58" s="315"/>
      <c r="D58" s="313"/>
      <c r="E58" s="305" t="s">
        <v>62</v>
      </c>
      <c r="F58" s="241" t="s">
        <v>62</v>
      </c>
      <c r="G58" s="129" t="s">
        <v>63</v>
      </c>
      <c r="H58" s="149"/>
      <c r="I58" s="172"/>
      <c r="J58" s="107">
        <v>3</v>
      </c>
      <c r="K58" s="291"/>
      <c r="L58" s="285"/>
      <c r="M58" s="11"/>
    </row>
    <row r="59" spans="1:15" ht="18" customHeight="1">
      <c r="A59" s="44"/>
      <c r="B59" s="229"/>
      <c r="C59" s="316"/>
      <c r="D59" s="314"/>
      <c r="E59" s="213"/>
      <c r="F59" s="306"/>
      <c r="G59" s="131" t="s">
        <v>86</v>
      </c>
      <c r="H59" s="164"/>
      <c r="I59" s="165"/>
      <c r="J59" s="100">
        <v>0</v>
      </c>
      <c r="K59" s="292"/>
      <c r="L59" s="286"/>
      <c r="M59" s="11"/>
    </row>
    <row r="60" spans="1:15" ht="24.75" customHeight="1">
      <c r="A60" s="44"/>
      <c r="B60" s="229"/>
      <c r="C60" s="281" t="s">
        <v>65</v>
      </c>
      <c r="D60" s="312"/>
      <c r="E60" s="282"/>
      <c r="F60" s="283"/>
      <c r="G60" s="137"/>
      <c r="H60" s="137"/>
      <c r="I60" s="137"/>
      <c r="J60" s="69"/>
      <c r="K60" s="108">
        <f>K47+K50+K56+K53+K45</f>
        <v>14</v>
      </c>
      <c r="L60" s="35">
        <f>L45+L47+L50+L56+L53+L58</f>
        <v>14</v>
      </c>
      <c r="M60" s="11"/>
    </row>
    <row r="61" spans="1:15" ht="24.75" customHeight="1" thickBot="1">
      <c r="A61" s="44"/>
      <c r="B61" s="71"/>
      <c r="C61" s="279" t="s">
        <v>93</v>
      </c>
      <c r="D61" s="279"/>
      <c r="E61" s="279"/>
      <c r="F61" s="280"/>
      <c r="G61" s="138"/>
      <c r="H61" s="138"/>
      <c r="I61" s="138"/>
      <c r="J61" s="73"/>
      <c r="K61" s="109">
        <f>+K14+K17+K28+K32+K34+K60+K40</f>
        <v>52</v>
      </c>
      <c r="L61" s="92">
        <f>+L14+L17+L28+L32+L34+L60+L40</f>
        <v>52</v>
      </c>
      <c r="M61" s="11"/>
    </row>
    <row r="62" spans="1:15" ht="18" customHeight="1" thickTop="1">
      <c r="A62" s="44"/>
      <c r="B62" s="228" t="s">
        <v>87</v>
      </c>
      <c r="C62" s="244"/>
      <c r="D62" s="307"/>
      <c r="E62" s="210" t="s">
        <v>67</v>
      </c>
      <c r="F62" s="210" t="s">
        <v>68</v>
      </c>
      <c r="G62" s="128" t="s">
        <v>69</v>
      </c>
      <c r="H62" s="150"/>
      <c r="I62" s="173"/>
      <c r="J62" s="99">
        <v>10</v>
      </c>
      <c r="K62" s="310">
        <v>10</v>
      </c>
      <c r="L62" s="248">
        <v>10</v>
      </c>
      <c r="M62" s="11"/>
    </row>
    <row r="63" spans="1:15" ht="18" customHeight="1">
      <c r="A63" s="44"/>
      <c r="B63" s="229"/>
      <c r="C63" s="308"/>
      <c r="D63" s="309"/>
      <c r="E63" s="211"/>
      <c r="F63" s="211"/>
      <c r="G63" s="130" t="s">
        <v>70</v>
      </c>
      <c r="H63" s="159"/>
      <c r="I63" s="160"/>
      <c r="J63" s="65">
        <v>5</v>
      </c>
      <c r="K63" s="310"/>
      <c r="L63" s="249"/>
      <c r="M63" s="11"/>
    </row>
    <row r="64" spans="1:15" ht="18" customHeight="1">
      <c r="A64" s="44"/>
      <c r="B64" s="229"/>
      <c r="C64" s="308"/>
      <c r="D64" s="309"/>
      <c r="E64" s="211"/>
      <c r="F64" s="211"/>
      <c r="G64" s="132" t="s">
        <v>71</v>
      </c>
      <c r="H64" s="151"/>
      <c r="I64" s="174"/>
      <c r="J64" s="106">
        <v>0</v>
      </c>
      <c r="K64" s="310"/>
      <c r="L64" s="249"/>
      <c r="M64" s="11"/>
    </row>
    <row r="65" spans="1:13" ht="18" customHeight="1">
      <c r="A65" s="44"/>
      <c r="B65" s="229"/>
      <c r="C65" s="308"/>
      <c r="D65" s="309"/>
      <c r="E65" s="243" t="s">
        <v>72</v>
      </c>
      <c r="F65" s="210" t="s">
        <v>112</v>
      </c>
      <c r="G65" s="133" t="s">
        <v>98</v>
      </c>
      <c r="H65" s="148"/>
      <c r="I65" s="171"/>
      <c r="J65" s="110">
        <v>15</v>
      </c>
      <c r="K65" s="311">
        <v>15</v>
      </c>
      <c r="L65" s="258">
        <v>15</v>
      </c>
      <c r="M65" s="11"/>
    </row>
    <row r="66" spans="1:13" ht="36" customHeight="1">
      <c r="A66" s="44"/>
      <c r="B66" s="229"/>
      <c r="C66" s="308"/>
      <c r="D66" s="309"/>
      <c r="E66" s="235"/>
      <c r="F66" s="211"/>
      <c r="G66" s="270" t="s">
        <v>99</v>
      </c>
      <c r="H66" s="271"/>
      <c r="I66" s="272"/>
      <c r="J66" s="65">
        <v>10</v>
      </c>
      <c r="K66" s="310"/>
      <c r="L66" s="249"/>
      <c r="M66" s="11"/>
    </row>
    <row r="67" spans="1:13" ht="18" customHeight="1">
      <c r="A67" s="44"/>
      <c r="B67" s="229"/>
      <c r="C67" s="308"/>
      <c r="D67" s="309"/>
      <c r="E67" s="235"/>
      <c r="F67" s="211"/>
      <c r="G67" s="130" t="s">
        <v>73</v>
      </c>
      <c r="H67" s="159"/>
      <c r="I67" s="160"/>
      <c r="J67" s="65">
        <v>5</v>
      </c>
      <c r="K67" s="310"/>
      <c r="L67" s="249"/>
      <c r="M67" s="11"/>
    </row>
    <row r="68" spans="1:13" ht="18" customHeight="1">
      <c r="A68" s="44"/>
      <c r="B68" s="229"/>
      <c r="C68" s="308"/>
      <c r="D68" s="309"/>
      <c r="E68" s="235"/>
      <c r="F68" s="211"/>
      <c r="G68" s="163" t="s">
        <v>74</v>
      </c>
      <c r="H68" s="164"/>
      <c r="I68" s="165"/>
      <c r="J68" s="100">
        <v>0</v>
      </c>
      <c r="K68" s="310"/>
      <c r="L68" s="249"/>
      <c r="M68" s="11"/>
    </row>
    <row r="69" spans="1:13" ht="18" customHeight="1">
      <c r="A69" s="44"/>
      <c r="B69" s="229"/>
      <c r="C69" s="308"/>
      <c r="D69" s="309"/>
      <c r="E69" s="210" t="s">
        <v>75</v>
      </c>
      <c r="F69" s="210" t="s">
        <v>124</v>
      </c>
      <c r="G69" s="133" t="s">
        <v>76</v>
      </c>
      <c r="H69" s="148"/>
      <c r="I69" s="148"/>
      <c r="J69" s="110">
        <v>5</v>
      </c>
      <c r="K69" s="311">
        <v>5</v>
      </c>
      <c r="L69" s="258">
        <v>5</v>
      </c>
      <c r="M69" s="11"/>
    </row>
    <row r="70" spans="1:13" ht="36" customHeight="1">
      <c r="A70" s="44"/>
      <c r="B70" s="229"/>
      <c r="C70" s="308"/>
      <c r="D70" s="309"/>
      <c r="E70" s="211"/>
      <c r="F70" s="211"/>
      <c r="G70" s="270" t="s">
        <v>132</v>
      </c>
      <c r="H70" s="271"/>
      <c r="I70" s="272"/>
      <c r="J70" s="65">
        <v>3</v>
      </c>
      <c r="K70" s="310"/>
      <c r="L70" s="249"/>
      <c r="M70" s="11"/>
    </row>
    <row r="71" spans="1:13" ht="36" customHeight="1">
      <c r="A71" s="44"/>
      <c r="B71" s="229"/>
      <c r="C71" s="308"/>
      <c r="D71" s="309"/>
      <c r="E71" s="211"/>
      <c r="F71" s="211"/>
      <c r="G71" s="270" t="s">
        <v>151</v>
      </c>
      <c r="H71" s="271"/>
      <c r="I71" s="272"/>
      <c r="J71" s="65">
        <v>1.5</v>
      </c>
      <c r="K71" s="310"/>
      <c r="L71" s="249"/>
      <c r="M71" s="11"/>
    </row>
    <row r="72" spans="1:13" ht="18" customHeight="1">
      <c r="A72" s="44"/>
      <c r="B72" s="229"/>
      <c r="C72" s="308"/>
      <c r="D72" s="309"/>
      <c r="E72" s="211"/>
      <c r="F72" s="211"/>
      <c r="G72" s="130" t="s">
        <v>77</v>
      </c>
      <c r="H72" s="180"/>
      <c r="I72" s="180"/>
      <c r="J72" s="65">
        <v>2.5</v>
      </c>
      <c r="K72" s="310"/>
      <c r="L72" s="249"/>
      <c r="M72" s="11"/>
    </row>
    <row r="73" spans="1:13" ht="36" customHeight="1">
      <c r="A73" s="44"/>
      <c r="B73" s="229"/>
      <c r="C73" s="308"/>
      <c r="D73" s="309"/>
      <c r="E73" s="211"/>
      <c r="F73" s="211"/>
      <c r="G73" s="270" t="s">
        <v>133</v>
      </c>
      <c r="H73" s="271"/>
      <c r="I73" s="272"/>
      <c r="J73" s="111">
        <v>1.5</v>
      </c>
      <c r="K73" s="310"/>
      <c r="L73" s="249"/>
      <c r="M73" s="11"/>
    </row>
    <row r="74" spans="1:13" ht="36" customHeight="1">
      <c r="A74" s="44"/>
      <c r="B74" s="229"/>
      <c r="C74" s="308"/>
      <c r="D74" s="309"/>
      <c r="E74" s="211"/>
      <c r="F74" s="211"/>
      <c r="G74" s="270" t="s">
        <v>152</v>
      </c>
      <c r="H74" s="271"/>
      <c r="I74" s="272"/>
      <c r="J74" s="65">
        <v>0.5</v>
      </c>
      <c r="K74" s="310"/>
      <c r="L74" s="249"/>
      <c r="M74" s="11"/>
    </row>
    <row r="75" spans="1:13" ht="18" customHeight="1">
      <c r="A75" s="44"/>
      <c r="B75" s="229"/>
      <c r="C75" s="308"/>
      <c r="D75" s="309"/>
      <c r="E75" s="212"/>
      <c r="F75" s="212"/>
      <c r="G75" s="131" t="s">
        <v>83</v>
      </c>
      <c r="H75" s="136"/>
      <c r="I75" s="136"/>
      <c r="J75" s="100">
        <v>0</v>
      </c>
      <c r="K75" s="281"/>
      <c r="L75" s="250"/>
      <c r="M75" s="11"/>
    </row>
    <row r="76" spans="1:13" ht="18" customHeight="1">
      <c r="A76" s="44"/>
      <c r="B76" s="229"/>
      <c r="C76" s="308"/>
      <c r="D76" s="309"/>
      <c r="E76" s="210" t="s">
        <v>78</v>
      </c>
      <c r="F76" s="210" t="s">
        <v>79</v>
      </c>
      <c r="G76" s="133" t="s">
        <v>80</v>
      </c>
      <c r="H76" s="148"/>
      <c r="I76" s="171"/>
      <c r="J76" s="110">
        <v>10</v>
      </c>
      <c r="K76" s="311">
        <v>10</v>
      </c>
      <c r="L76" s="258">
        <v>10</v>
      </c>
      <c r="M76" s="11"/>
    </row>
    <row r="77" spans="1:13" ht="18" customHeight="1">
      <c r="A77" s="44"/>
      <c r="B77" s="229"/>
      <c r="C77" s="308"/>
      <c r="D77" s="309"/>
      <c r="E77" s="211"/>
      <c r="F77" s="211"/>
      <c r="G77" s="130" t="s">
        <v>81</v>
      </c>
      <c r="H77" s="135"/>
      <c r="I77" s="169"/>
      <c r="J77" s="65">
        <v>5</v>
      </c>
      <c r="K77" s="310"/>
      <c r="L77" s="248"/>
      <c r="M77" s="11"/>
    </row>
    <row r="78" spans="1:13" ht="18" customHeight="1">
      <c r="A78" s="44"/>
      <c r="B78" s="229"/>
      <c r="C78" s="308"/>
      <c r="D78" s="309"/>
      <c r="E78" s="212"/>
      <c r="F78" s="212"/>
      <c r="G78" s="131" t="s">
        <v>82</v>
      </c>
      <c r="H78" s="136"/>
      <c r="I78" s="170"/>
      <c r="J78" s="100">
        <v>0</v>
      </c>
      <c r="K78" s="281"/>
      <c r="L78" s="250"/>
      <c r="M78" s="11"/>
    </row>
    <row r="79" spans="1:13" ht="24.75" customHeight="1" thickBot="1">
      <c r="A79" s="44"/>
      <c r="B79" s="76"/>
      <c r="C79" s="279" t="s">
        <v>94</v>
      </c>
      <c r="D79" s="279"/>
      <c r="E79" s="279"/>
      <c r="F79" s="280"/>
      <c r="G79" s="138"/>
      <c r="H79" s="138"/>
      <c r="I79" s="72"/>
      <c r="J79" s="112"/>
      <c r="K79" s="109">
        <f>K62+K65+K69+K76</f>
        <v>40</v>
      </c>
      <c r="L79" s="92">
        <f>L62+L65+L69+L76</f>
        <v>40</v>
      </c>
      <c r="M79" s="11"/>
    </row>
    <row r="80" spans="1:13" ht="30" customHeight="1" thickTop="1" thickBot="1">
      <c r="A80" s="44"/>
      <c r="B80" s="78" t="s">
        <v>95</v>
      </c>
      <c r="C80" s="79"/>
      <c r="D80" s="79"/>
      <c r="E80" s="79"/>
      <c r="F80" s="80"/>
      <c r="G80" s="166"/>
      <c r="H80" s="166"/>
      <c r="I80" s="113"/>
      <c r="J80" s="114"/>
      <c r="K80" s="115">
        <f>K61+K79</f>
        <v>92</v>
      </c>
      <c r="L80" s="93">
        <f>L61+L79</f>
        <v>92</v>
      </c>
      <c r="M80" s="11"/>
    </row>
    <row r="81" spans="1:13" ht="8.25" customHeight="1">
      <c r="A81" s="44"/>
      <c r="B81" s="83"/>
      <c r="C81" s="84"/>
      <c r="D81" s="84"/>
      <c r="E81" s="84"/>
      <c r="F81" s="84"/>
      <c r="G81" s="85"/>
      <c r="H81" s="85"/>
      <c r="I81" s="85"/>
      <c r="J81" s="86"/>
      <c r="K81" s="87"/>
      <c r="L81" s="94"/>
      <c r="M81" s="11"/>
    </row>
    <row r="82" spans="1:13">
      <c r="A82" s="37"/>
      <c r="B82" s="88" t="s">
        <v>96</v>
      </c>
      <c r="C82" s="89"/>
      <c r="D82" s="37"/>
      <c r="E82" s="37"/>
      <c r="F82" s="37"/>
      <c r="G82" s="88" t="s">
        <v>97</v>
      </c>
      <c r="H82" s="88"/>
      <c r="I82" s="88"/>
      <c r="J82" s="49"/>
      <c r="K82" s="37"/>
      <c r="L82" s="37"/>
    </row>
    <row r="83" spans="1:13">
      <c r="A83" s="37"/>
      <c r="B83" s="39" t="s">
        <v>153</v>
      </c>
      <c r="C83" s="90"/>
      <c r="D83" s="37"/>
      <c r="E83" s="37"/>
      <c r="F83" s="37"/>
      <c r="G83" s="91" t="s">
        <v>106</v>
      </c>
      <c r="H83" s="91"/>
      <c r="I83" s="91"/>
      <c r="J83" s="49"/>
      <c r="K83" s="37"/>
      <c r="L83" s="37"/>
    </row>
    <row r="84" spans="1:13">
      <c r="A84" s="37"/>
      <c r="B84" s="37"/>
      <c r="C84" s="89"/>
      <c r="D84" s="37"/>
      <c r="E84" s="37"/>
      <c r="F84" s="37"/>
      <c r="G84" s="37"/>
      <c r="H84" s="37"/>
      <c r="I84" s="37"/>
      <c r="J84" s="49"/>
      <c r="K84" s="37"/>
      <c r="L84" s="37"/>
    </row>
    <row r="85" spans="1:13">
      <c r="C85" s="22"/>
    </row>
  </sheetData>
  <mergeCells count="86">
    <mergeCell ref="J5:L5"/>
    <mergeCell ref="D1:K1"/>
    <mergeCell ref="G30:I30"/>
    <mergeCell ref="G66:I66"/>
    <mergeCell ref="G70:I70"/>
    <mergeCell ref="G56:I56"/>
    <mergeCell ref="G57:I57"/>
    <mergeCell ref="E40:E44"/>
    <mergeCell ref="F40:F44"/>
    <mergeCell ref="K40:K44"/>
    <mergeCell ref="K45:K46"/>
    <mergeCell ref="K14:K16"/>
    <mergeCell ref="K17:K27"/>
    <mergeCell ref="K28:K31"/>
    <mergeCell ref="H7:H8"/>
    <mergeCell ref="C13:D13"/>
    <mergeCell ref="I7:L8"/>
    <mergeCell ref="L14:L16"/>
    <mergeCell ref="E17:E27"/>
    <mergeCell ref="F17:F27"/>
    <mergeCell ref="L17:L27"/>
    <mergeCell ref="L28:L31"/>
    <mergeCell ref="C79:F79"/>
    <mergeCell ref="C60:F60"/>
    <mergeCell ref="C61:F61"/>
    <mergeCell ref="D56:D59"/>
    <mergeCell ref="E56:E57"/>
    <mergeCell ref="F56:F57"/>
    <mergeCell ref="C47:C59"/>
    <mergeCell ref="E53:E55"/>
    <mergeCell ref="F53:F55"/>
    <mergeCell ref="L45:L46"/>
    <mergeCell ref="L69:L75"/>
    <mergeCell ref="E76:E78"/>
    <mergeCell ref="F76:F78"/>
    <mergeCell ref="L76:L78"/>
    <mergeCell ref="K69:K75"/>
    <mergeCell ref="K76:K78"/>
    <mergeCell ref="G71:I71"/>
    <mergeCell ref="G73:I73"/>
    <mergeCell ref="G74:I74"/>
    <mergeCell ref="L62:L64"/>
    <mergeCell ref="E65:E68"/>
    <mergeCell ref="F65:F68"/>
    <mergeCell ref="L65:L68"/>
    <mergeCell ref="K62:K64"/>
    <mergeCell ref="K65:K68"/>
    <mergeCell ref="B62:B78"/>
    <mergeCell ref="C62:D78"/>
    <mergeCell ref="E62:E64"/>
    <mergeCell ref="F62:F64"/>
    <mergeCell ref="E69:E75"/>
    <mergeCell ref="F69:F75"/>
    <mergeCell ref="L56:L57"/>
    <mergeCell ref="E58:E59"/>
    <mergeCell ref="F58:F59"/>
    <mergeCell ref="L58:L59"/>
    <mergeCell ref="K56:K59"/>
    <mergeCell ref="L53:L55"/>
    <mergeCell ref="L32:L33"/>
    <mergeCell ref="E34:E39"/>
    <mergeCell ref="F34:F39"/>
    <mergeCell ref="L34:L39"/>
    <mergeCell ref="E47:E49"/>
    <mergeCell ref="F47:F49"/>
    <mergeCell ref="L47:L49"/>
    <mergeCell ref="K34:K39"/>
    <mergeCell ref="K47:K49"/>
    <mergeCell ref="K50:K52"/>
    <mergeCell ref="K53:K55"/>
    <mergeCell ref="E50:E52"/>
    <mergeCell ref="K32:K33"/>
    <mergeCell ref="L50:L52"/>
    <mergeCell ref="L40:L44"/>
    <mergeCell ref="B14:B60"/>
    <mergeCell ref="C14:D39"/>
    <mergeCell ref="E14:E16"/>
    <mergeCell ref="F14:F16"/>
    <mergeCell ref="E32:E33"/>
    <mergeCell ref="F32:F33"/>
    <mergeCell ref="D50:D55"/>
    <mergeCell ref="F50:F52"/>
    <mergeCell ref="E45:E46"/>
    <mergeCell ref="F45:F46"/>
    <mergeCell ref="E28:E31"/>
    <mergeCell ref="F28:F31"/>
  </mergeCells>
  <phoneticPr fontId="1"/>
  <dataValidations count="16">
    <dataValidation type="list" allowBlank="1" showInputMessage="1" showErrorMessage="1" sqref="L14:L16">
      <formula1>$J$14:$J$16</formula1>
    </dataValidation>
    <dataValidation type="list" allowBlank="1" showInputMessage="1" showErrorMessage="1" sqref="L17:L27">
      <formula1>$J$17:$J$27</formula1>
    </dataValidation>
    <dataValidation type="list" allowBlank="1" showInputMessage="1" showErrorMessage="1" sqref="L28:L31">
      <formula1>$J$28:$J$31</formula1>
    </dataValidation>
    <dataValidation type="list" allowBlank="1" showInputMessage="1" showErrorMessage="1" sqref="L32:L33">
      <formula1>$J$32:$J$33</formula1>
    </dataValidation>
    <dataValidation type="list" allowBlank="1" showInputMessage="1" showErrorMessage="1" sqref="L34:L39">
      <formula1>$J$34:$J$39</formula1>
    </dataValidation>
    <dataValidation type="list" allowBlank="1" showInputMessage="1" showErrorMessage="1" sqref="L47:L49">
      <formula1>$J$47:$J$49</formula1>
    </dataValidation>
    <dataValidation type="list" allowBlank="1" showInputMessage="1" showErrorMessage="1" sqref="L53:L55">
      <formula1>$J$53:$J$55</formula1>
    </dataValidation>
    <dataValidation type="list" allowBlank="1" showInputMessage="1" showErrorMessage="1" sqref="L56:L57">
      <formula1>$J$56:$J$57</formula1>
    </dataValidation>
    <dataValidation type="list" allowBlank="1" showInputMessage="1" showErrorMessage="1" sqref="L58:L59">
      <formula1>$J$58:$J$59</formula1>
    </dataValidation>
    <dataValidation type="list" allowBlank="1" showInputMessage="1" showErrorMessage="1" sqref="L62:L64">
      <formula1>$J$62:$J$64</formula1>
    </dataValidation>
    <dataValidation type="list" allowBlank="1" showInputMessage="1" showErrorMessage="1" sqref="L65:L68">
      <formula1>$J$65:$J$68</formula1>
    </dataValidation>
    <dataValidation type="list" allowBlank="1" showInputMessage="1" showErrorMessage="1" sqref="L69:L75">
      <formula1>$J$69:$J$75</formula1>
    </dataValidation>
    <dataValidation type="list" allowBlank="1" showInputMessage="1" showErrorMessage="1" sqref="L76:L78">
      <formula1>$J$76:$J$78</formula1>
    </dataValidation>
    <dataValidation type="list" allowBlank="1" showInputMessage="1" showErrorMessage="1" sqref="L45:L46">
      <formula1>$J$45:$J$46</formula1>
    </dataValidation>
    <dataValidation type="list" allowBlank="1" showInputMessage="1" showErrorMessage="1" sqref="L50:L52">
      <formula1>$J$50:$J$52</formula1>
    </dataValidation>
    <dataValidation type="list" allowBlank="1" showInputMessage="1" showErrorMessage="1" sqref="L40:L44">
      <formula1>$J$42:$J$45</formula1>
    </dataValidation>
  </dataValidations>
  <printOptions horizontalCentered="1"/>
  <pageMargins left="0.39370078740157483" right="0.39370078740157483" top="0.59055118110236227" bottom="0.19685039370078741" header="0" footer="0"/>
  <pageSetup paperSize="9" scale="49"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Z87"/>
  <sheetViews>
    <sheetView view="pageBreakPreview" topLeftCell="C1" zoomScale="80" zoomScaleNormal="70" zoomScaleSheetLayoutView="80" workbookViewId="0">
      <selection activeCell="O95" sqref="O95"/>
    </sheetView>
  </sheetViews>
  <sheetFormatPr defaultColWidth="9" defaultRowHeight="13.2"/>
  <cols>
    <col min="1" max="1" width="3" style="10" customWidth="1"/>
    <col min="2" max="2" width="7.109375" style="10" customWidth="1"/>
    <col min="3" max="3" width="5.77734375" style="10" customWidth="1"/>
    <col min="4" max="4" width="4.109375" style="10" customWidth="1"/>
    <col min="5" max="5" width="22.109375" style="10" customWidth="1"/>
    <col min="6" max="6" width="37.88671875" style="10" customWidth="1"/>
    <col min="7" max="7" width="16.6640625" style="10" customWidth="1"/>
    <col min="8" max="8" width="42.6640625" style="10" customWidth="1"/>
    <col min="9" max="9" width="16.6640625" style="10" customWidth="1"/>
    <col min="10" max="10" width="6.6640625" style="12" bestFit="1" customWidth="1"/>
    <col min="11" max="11" width="7.88671875" style="10" customWidth="1"/>
    <col min="12" max="12" width="14.77734375" style="10" customWidth="1"/>
    <col min="13" max="13" width="1.88671875" style="10" customWidth="1"/>
    <col min="14" max="14" width="3.21875" style="10" customWidth="1"/>
    <col min="15" max="16384" width="9" style="10"/>
  </cols>
  <sheetData>
    <row r="1" spans="1:26" ht="23.4">
      <c r="A1" s="37"/>
      <c r="B1" s="38" t="s">
        <v>88</v>
      </c>
      <c r="C1" s="39"/>
      <c r="D1" s="260" t="s">
        <v>108</v>
      </c>
      <c r="E1" s="260"/>
      <c r="F1" s="260"/>
      <c r="G1" s="260"/>
      <c r="H1" s="260"/>
      <c r="I1" s="260"/>
      <c r="J1" s="260"/>
      <c r="K1" s="260"/>
      <c r="L1" s="95" t="s">
        <v>103</v>
      </c>
    </row>
    <row r="2" spans="1:26" ht="21" customHeight="1">
      <c r="A2" s="37"/>
      <c r="B2" s="40"/>
      <c r="C2" s="41"/>
      <c r="D2" s="41"/>
      <c r="E2" s="41"/>
      <c r="F2" s="42"/>
      <c r="G2" s="23"/>
      <c r="H2" s="23"/>
      <c r="I2" s="23"/>
      <c r="J2" s="24"/>
      <c r="K2" s="25"/>
      <c r="L2" s="26" t="s">
        <v>123</v>
      </c>
    </row>
    <row r="3" spans="1:26" ht="24.75" customHeight="1">
      <c r="A3" s="37"/>
      <c r="B3" s="43"/>
      <c r="C3" s="43"/>
      <c r="D3" s="43"/>
      <c r="E3" s="43"/>
      <c r="F3" s="42"/>
      <c r="G3" s="8" t="s">
        <v>89</v>
      </c>
      <c r="H3" s="8"/>
      <c r="I3" s="8"/>
      <c r="J3" s="4"/>
      <c r="K3" s="3"/>
      <c r="L3" s="4"/>
    </row>
    <row r="4" spans="1:26" ht="24.75" customHeight="1">
      <c r="A4" s="37"/>
      <c r="B4" s="43"/>
      <c r="C4" s="43"/>
      <c r="D4" s="43"/>
      <c r="E4" s="43"/>
      <c r="F4" s="42"/>
      <c r="G4" s="9" t="s">
        <v>90</v>
      </c>
      <c r="H4" s="9"/>
      <c r="I4" s="9"/>
      <c r="J4" s="202"/>
      <c r="K4" s="5"/>
      <c r="L4" s="7"/>
    </row>
    <row r="5" spans="1:26" ht="24.75" customHeight="1">
      <c r="A5" s="44"/>
      <c r="B5" s="45"/>
      <c r="C5" s="45"/>
      <c r="D5" s="45"/>
      <c r="E5" s="45"/>
      <c r="F5" s="42"/>
      <c r="G5" s="9" t="s">
        <v>91</v>
      </c>
      <c r="H5" s="9"/>
      <c r="I5" s="205" t="s">
        <v>128</v>
      </c>
      <c r="J5" s="273"/>
      <c r="K5" s="273"/>
      <c r="L5" s="273"/>
      <c r="M5" s="11"/>
      <c r="N5" s="200"/>
      <c r="O5" s="199"/>
      <c r="P5" s="199"/>
      <c r="Q5" s="199"/>
      <c r="R5" s="199"/>
      <c r="S5" s="199"/>
      <c r="T5" s="199"/>
      <c r="U5" s="199"/>
      <c r="V5" s="199"/>
      <c r="W5" s="199"/>
      <c r="X5" s="199"/>
      <c r="Y5" s="199"/>
      <c r="Z5" s="199"/>
    </row>
    <row r="6" spans="1:26" ht="6" customHeight="1">
      <c r="A6" s="44"/>
      <c r="B6" s="45"/>
      <c r="C6" s="45"/>
      <c r="D6" s="45"/>
      <c r="E6" s="45"/>
      <c r="F6" s="42"/>
      <c r="G6" s="125"/>
      <c r="H6" s="125"/>
      <c r="I6" s="125"/>
      <c r="J6" s="23"/>
      <c r="K6" s="23"/>
      <c r="L6" s="23"/>
      <c r="M6" s="11"/>
      <c r="N6" s="201"/>
      <c r="O6" s="201"/>
      <c r="P6" s="201"/>
      <c r="Q6" s="201"/>
      <c r="R6" s="201"/>
      <c r="S6" s="201"/>
      <c r="T6" s="201"/>
      <c r="U6" s="201"/>
      <c r="V6" s="201"/>
      <c r="W6" s="201"/>
      <c r="X6" s="201"/>
      <c r="Y6" s="201"/>
      <c r="Z6" s="201"/>
    </row>
    <row r="7" spans="1:26" ht="24.75" customHeight="1">
      <c r="A7" s="44"/>
      <c r="B7" s="45"/>
      <c r="C7" s="45"/>
      <c r="D7" s="45"/>
      <c r="E7" s="45"/>
      <c r="F7" s="42"/>
      <c r="G7" s="125" t="s">
        <v>126</v>
      </c>
      <c r="H7" s="264" t="s">
        <v>129</v>
      </c>
      <c r="I7" s="266" t="s">
        <v>130</v>
      </c>
      <c r="J7" s="266"/>
      <c r="K7" s="266"/>
      <c r="L7" s="267"/>
      <c r="M7" s="11"/>
      <c r="N7" s="201"/>
      <c r="O7" s="201"/>
      <c r="P7" s="201"/>
      <c r="Q7" s="201"/>
      <c r="R7" s="201"/>
      <c r="S7" s="201"/>
      <c r="T7" s="201"/>
      <c r="U7" s="201"/>
      <c r="V7" s="201"/>
      <c r="W7" s="201"/>
      <c r="X7" s="201"/>
      <c r="Y7" s="201"/>
      <c r="Z7" s="201"/>
    </row>
    <row r="8" spans="1:26" ht="24.75" customHeight="1">
      <c r="A8" s="44"/>
      <c r="B8" s="45"/>
      <c r="C8" s="45"/>
      <c r="D8" s="45"/>
      <c r="E8" s="45"/>
      <c r="F8" s="42"/>
      <c r="G8" s="125" t="s">
        <v>127</v>
      </c>
      <c r="H8" s="265"/>
      <c r="I8" s="268"/>
      <c r="J8" s="268"/>
      <c r="K8" s="268"/>
      <c r="L8" s="269"/>
      <c r="M8" s="11"/>
      <c r="N8" s="200"/>
      <c r="O8" s="199"/>
      <c r="P8" s="199"/>
      <c r="Q8" s="199"/>
      <c r="R8" s="199"/>
      <c r="S8" s="199"/>
      <c r="T8" s="199"/>
      <c r="U8" s="199"/>
      <c r="V8" s="199"/>
      <c r="W8" s="199"/>
      <c r="X8" s="199"/>
      <c r="Y8" s="199"/>
      <c r="Z8" s="199"/>
    </row>
    <row r="9" spans="1:26" ht="6" customHeight="1">
      <c r="A9" s="37"/>
      <c r="B9" s="45"/>
      <c r="C9" s="45"/>
      <c r="D9" s="45"/>
      <c r="E9" s="45"/>
      <c r="F9" s="46"/>
      <c r="G9" s="45"/>
      <c r="H9" s="45"/>
      <c r="I9" s="45"/>
      <c r="J9" s="45"/>
      <c r="K9" s="47"/>
      <c r="L9" s="45"/>
      <c r="N9" s="199"/>
      <c r="O9" s="199"/>
      <c r="P9" s="199"/>
      <c r="Q9" s="199"/>
      <c r="R9" s="199"/>
      <c r="S9" s="199"/>
      <c r="T9" s="199"/>
      <c r="U9" s="199"/>
      <c r="V9" s="199"/>
      <c r="W9" s="199"/>
      <c r="X9" s="199"/>
      <c r="Y9" s="199"/>
      <c r="Z9" s="199"/>
    </row>
    <row r="10" spans="1:26" ht="23.4">
      <c r="A10" s="37"/>
      <c r="B10" s="2" t="s">
        <v>102</v>
      </c>
      <c r="C10" s="1"/>
      <c r="D10" s="1"/>
      <c r="E10" s="1"/>
      <c r="F10" s="27"/>
      <c r="G10" s="141"/>
      <c r="H10" s="141"/>
      <c r="I10" s="48"/>
      <c r="J10" s="45"/>
      <c r="K10" s="47"/>
      <c r="L10" s="48"/>
      <c r="N10" s="199"/>
      <c r="O10" s="199"/>
      <c r="P10" s="199"/>
      <c r="Q10" s="199"/>
      <c r="R10" s="199"/>
      <c r="S10" s="199"/>
      <c r="T10" s="199"/>
      <c r="U10" s="199"/>
      <c r="V10" s="199"/>
      <c r="W10" s="199"/>
      <c r="X10" s="199"/>
      <c r="Y10" s="199"/>
      <c r="Z10" s="199"/>
    </row>
    <row r="11" spans="1:26" ht="11.25" customHeight="1">
      <c r="A11" s="37"/>
      <c r="B11" s="4"/>
      <c r="C11" s="4"/>
      <c r="D11" s="4"/>
      <c r="E11" s="4"/>
      <c r="F11" s="28"/>
      <c r="G11" s="142"/>
      <c r="H11" s="142"/>
      <c r="I11" s="48"/>
      <c r="J11" s="45"/>
      <c r="K11" s="47"/>
      <c r="L11" s="48"/>
      <c r="N11" s="199"/>
      <c r="O11" s="199"/>
      <c r="P11" s="199"/>
      <c r="Q11" s="199"/>
      <c r="R11" s="199"/>
      <c r="S11" s="199"/>
      <c r="T11" s="199"/>
      <c r="U11" s="199"/>
      <c r="V11" s="199"/>
      <c r="W11" s="199"/>
      <c r="X11" s="199"/>
      <c r="Y11" s="199"/>
      <c r="Z11" s="199"/>
    </row>
    <row r="12" spans="1:26" ht="8.25" customHeight="1" thickBot="1">
      <c r="A12" s="37"/>
      <c r="B12" s="37"/>
      <c r="C12" s="37"/>
      <c r="D12" s="37"/>
      <c r="E12" s="37"/>
      <c r="F12" s="37"/>
      <c r="G12" s="37"/>
      <c r="H12" s="37"/>
      <c r="I12" s="37"/>
      <c r="J12" s="49"/>
      <c r="K12" s="37"/>
      <c r="L12" s="37"/>
      <c r="N12" s="200"/>
      <c r="O12" s="199"/>
      <c r="P12" s="199"/>
      <c r="Q12" s="199"/>
      <c r="R12" s="199"/>
      <c r="S12" s="199"/>
      <c r="T12" s="199"/>
      <c r="U12" s="199"/>
      <c r="V12" s="199"/>
      <c r="W12" s="199"/>
      <c r="X12" s="199"/>
      <c r="Y12" s="199"/>
      <c r="Z12" s="199"/>
    </row>
    <row r="13" spans="1:26" ht="31.5" customHeight="1" thickBot="1">
      <c r="A13" s="44"/>
      <c r="B13" s="97" t="s">
        <v>0</v>
      </c>
      <c r="C13" s="320" t="s">
        <v>1</v>
      </c>
      <c r="D13" s="321"/>
      <c r="E13" s="191" t="s">
        <v>2</v>
      </c>
      <c r="F13" s="53" t="s">
        <v>3</v>
      </c>
      <c r="G13" s="54" t="s">
        <v>6</v>
      </c>
      <c r="H13" s="54"/>
      <c r="I13" s="54"/>
      <c r="J13" s="55" t="s">
        <v>5</v>
      </c>
      <c r="K13" s="98" t="s">
        <v>4</v>
      </c>
      <c r="L13" s="96" t="s">
        <v>92</v>
      </c>
      <c r="M13" s="11"/>
      <c r="N13" s="200"/>
      <c r="O13" s="199"/>
      <c r="P13" s="199"/>
      <c r="Q13" s="199"/>
      <c r="R13" s="199"/>
      <c r="S13" s="199"/>
      <c r="T13" s="199"/>
      <c r="U13" s="199"/>
      <c r="V13" s="199"/>
      <c r="W13" s="199"/>
      <c r="X13" s="199"/>
      <c r="Y13" s="199"/>
      <c r="Z13" s="199"/>
    </row>
    <row r="14" spans="1:26" ht="18" customHeight="1" thickTop="1">
      <c r="A14" s="44"/>
      <c r="B14" s="228" t="s">
        <v>7</v>
      </c>
      <c r="C14" s="230"/>
      <c r="D14" s="231"/>
      <c r="E14" s="234" t="s">
        <v>8</v>
      </c>
      <c r="F14" s="237" t="s">
        <v>111</v>
      </c>
      <c r="G14" s="128" t="s">
        <v>100</v>
      </c>
      <c r="H14" s="143"/>
      <c r="I14" s="167"/>
      <c r="J14" s="99">
        <v>10</v>
      </c>
      <c r="K14" s="319">
        <v>10</v>
      </c>
      <c r="L14" s="253">
        <v>10</v>
      </c>
      <c r="M14" s="11"/>
      <c r="N14" s="200"/>
      <c r="O14" s="199"/>
      <c r="P14" s="199"/>
      <c r="Q14" s="199"/>
      <c r="R14" s="199"/>
      <c r="S14" s="199"/>
      <c r="T14" s="199"/>
      <c r="U14" s="199"/>
      <c r="V14" s="199"/>
      <c r="W14" s="199"/>
      <c r="X14" s="199"/>
      <c r="Y14" s="199"/>
      <c r="Z14" s="199"/>
    </row>
    <row r="15" spans="1:26" ht="18" customHeight="1">
      <c r="A15" s="44"/>
      <c r="B15" s="229"/>
      <c r="C15" s="232"/>
      <c r="D15" s="233"/>
      <c r="E15" s="235"/>
      <c r="F15" s="211"/>
      <c r="G15" s="130" t="s">
        <v>101</v>
      </c>
      <c r="H15" s="180"/>
      <c r="I15" s="181"/>
      <c r="J15" s="65">
        <v>5</v>
      </c>
      <c r="K15" s="310"/>
      <c r="L15" s="249"/>
      <c r="M15" s="14"/>
      <c r="N15" s="200"/>
      <c r="O15" s="199"/>
      <c r="P15" s="199"/>
      <c r="Q15" s="199"/>
      <c r="R15" s="199"/>
      <c r="S15" s="199"/>
      <c r="T15" s="199"/>
      <c r="U15" s="199"/>
      <c r="V15" s="199"/>
      <c r="W15" s="199"/>
      <c r="X15" s="199"/>
      <c r="Y15" s="199"/>
      <c r="Z15" s="199"/>
    </row>
    <row r="16" spans="1:26" ht="18" customHeight="1">
      <c r="A16" s="44"/>
      <c r="B16" s="229"/>
      <c r="C16" s="232"/>
      <c r="D16" s="233"/>
      <c r="E16" s="236"/>
      <c r="F16" s="212"/>
      <c r="G16" s="131" t="s">
        <v>9</v>
      </c>
      <c r="H16" s="189"/>
      <c r="I16" s="190"/>
      <c r="J16" s="100">
        <v>0</v>
      </c>
      <c r="K16" s="281"/>
      <c r="L16" s="250"/>
      <c r="M16" s="11"/>
      <c r="N16" s="200"/>
      <c r="O16" s="199"/>
      <c r="P16" s="199"/>
      <c r="Q16" s="199"/>
      <c r="R16" s="199"/>
      <c r="S16" s="199"/>
      <c r="T16" s="199"/>
      <c r="U16" s="199"/>
      <c r="V16" s="199"/>
      <c r="W16" s="199"/>
      <c r="X16" s="199"/>
      <c r="Y16" s="199"/>
      <c r="Z16" s="199"/>
    </row>
    <row r="17" spans="1:26" ht="18" customHeight="1">
      <c r="A17" s="44"/>
      <c r="B17" s="229"/>
      <c r="C17" s="232"/>
      <c r="D17" s="233"/>
      <c r="E17" s="210" t="s">
        <v>10</v>
      </c>
      <c r="F17" s="211" t="s">
        <v>11</v>
      </c>
      <c r="G17" s="129" t="s">
        <v>12</v>
      </c>
      <c r="H17" s="134"/>
      <c r="I17" s="168"/>
      <c r="J17" s="101">
        <v>10</v>
      </c>
      <c r="K17" s="310">
        <v>10</v>
      </c>
      <c r="L17" s="248">
        <v>10</v>
      </c>
      <c r="M17" s="14"/>
      <c r="N17" s="200"/>
      <c r="O17" s="199"/>
      <c r="P17" s="199"/>
      <c r="Q17" s="199"/>
      <c r="R17" s="199"/>
      <c r="S17" s="199"/>
      <c r="T17" s="199"/>
      <c r="U17" s="199"/>
      <c r="V17" s="199"/>
      <c r="W17" s="199"/>
      <c r="X17" s="199"/>
      <c r="Y17" s="199"/>
      <c r="Z17" s="199"/>
    </row>
    <row r="18" spans="1:26" ht="18" customHeight="1">
      <c r="A18" s="44"/>
      <c r="B18" s="229"/>
      <c r="C18" s="232"/>
      <c r="D18" s="233"/>
      <c r="E18" s="211"/>
      <c r="F18" s="211"/>
      <c r="G18" s="130" t="s">
        <v>13</v>
      </c>
      <c r="H18" s="135"/>
      <c r="I18" s="169"/>
      <c r="J18" s="65">
        <v>9</v>
      </c>
      <c r="K18" s="310"/>
      <c r="L18" s="249"/>
      <c r="M18" s="11"/>
    </row>
    <row r="19" spans="1:26" ht="18" customHeight="1">
      <c r="A19" s="44"/>
      <c r="B19" s="229"/>
      <c r="C19" s="232"/>
      <c r="D19" s="233"/>
      <c r="E19" s="211"/>
      <c r="F19" s="211"/>
      <c r="G19" s="130" t="s">
        <v>14</v>
      </c>
      <c r="H19" s="135"/>
      <c r="I19" s="169"/>
      <c r="J19" s="65">
        <v>8</v>
      </c>
      <c r="K19" s="310"/>
      <c r="L19" s="249"/>
      <c r="M19" s="11"/>
    </row>
    <row r="20" spans="1:26" ht="18" customHeight="1">
      <c r="A20" s="44"/>
      <c r="B20" s="229"/>
      <c r="C20" s="232"/>
      <c r="D20" s="233"/>
      <c r="E20" s="211"/>
      <c r="F20" s="211"/>
      <c r="G20" s="130" t="s">
        <v>15</v>
      </c>
      <c r="H20" s="135"/>
      <c r="I20" s="169"/>
      <c r="J20" s="65">
        <v>7</v>
      </c>
      <c r="K20" s="310"/>
      <c r="L20" s="249"/>
      <c r="M20" s="11"/>
    </row>
    <row r="21" spans="1:26" ht="18" customHeight="1">
      <c r="A21" s="44"/>
      <c r="B21" s="229"/>
      <c r="C21" s="232"/>
      <c r="D21" s="233"/>
      <c r="E21" s="211"/>
      <c r="F21" s="211"/>
      <c r="G21" s="130" t="s">
        <v>16</v>
      </c>
      <c r="H21" s="135"/>
      <c r="I21" s="169"/>
      <c r="J21" s="65">
        <v>6</v>
      </c>
      <c r="K21" s="310"/>
      <c r="L21" s="249"/>
      <c r="M21" s="11"/>
    </row>
    <row r="22" spans="1:26" ht="18" customHeight="1">
      <c r="A22" s="44"/>
      <c r="B22" s="229"/>
      <c r="C22" s="232"/>
      <c r="D22" s="233"/>
      <c r="E22" s="211"/>
      <c r="F22" s="211"/>
      <c r="G22" s="130" t="s">
        <v>17</v>
      </c>
      <c r="H22" s="135"/>
      <c r="I22" s="169"/>
      <c r="J22" s="65">
        <v>5</v>
      </c>
      <c r="K22" s="310"/>
      <c r="L22" s="249"/>
      <c r="M22" s="11"/>
    </row>
    <row r="23" spans="1:26" ht="18" customHeight="1">
      <c r="A23" s="44"/>
      <c r="B23" s="229"/>
      <c r="C23" s="232"/>
      <c r="D23" s="233"/>
      <c r="E23" s="211"/>
      <c r="F23" s="211"/>
      <c r="G23" s="130" t="s">
        <v>18</v>
      </c>
      <c r="H23" s="135"/>
      <c r="I23" s="169"/>
      <c r="J23" s="65">
        <v>4</v>
      </c>
      <c r="K23" s="310"/>
      <c r="L23" s="249"/>
      <c r="M23" s="11"/>
    </row>
    <row r="24" spans="1:26" ht="18" customHeight="1">
      <c r="A24" s="44"/>
      <c r="B24" s="229"/>
      <c r="C24" s="232"/>
      <c r="D24" s="233"/>
      <c r="E24" s="211"/>
      <c r="F24" s="211"/>
      <c r="G24" s="130" t="s">
        <v>19</v>
      </c>
      <c r="H24" s="135"/>
      <c r="I24" s="169"/>
      <c r="J24" s="65">
        <v>3</v>
      </c>
      <c r="K24" s="310"/>
      <c r="L24" s="249"/>
      <c r="M24" s="11"/>
    </row>
    <row r="25" spans="1:26" ht="18" customHeight="1">
      <c r="A25" s="44"/>
      <c r="B25" s="229"/>
      <c r="C25" s="232"/>
      <c r="D25" s="233"/>
      <c r="E25" s="211"/>
      <c r="F25" s="211"/>
      <c r="G25" s="130" t="s">
        <v>20</v>
      </c>
      <c r="H25" s="135"/>
      <c r="I25" s="169"/>
      <c r="J25" s="65">
        <v>2</v>
      </c>
      <c r="K25" s="310"/>
      <c r="L25" s="249"/>
      <c r="M25" s="11"/>
    </row>
    <row r="26" spans="1:26" ht="18" customHeight="1">
      <c r="A26" s="44"/>
      <c r="B26" s="229"/>
      <c r="C26" s="232"/>
      <c r="D26" s="233"/>
      <c r="E26" s="211"/>
      <c r="F26" s="211"/>
      <c r="G26" s="130" t="s">
        <v>21</v>
      </c>
      <c r="H26" s="135"/>
      <c r="I26" s="169"/>
      <c r="J26" s="65">
        <v>1</v>
      </c>
      <c r="K26" s="310"/>
      <c r="L26" s="249"/>
      <c r="M26" s="11"/>
    </row>
    <row r="27" spans="1:26" ht="18" customHeight="1">
      <c r="A27" s="44"/>
      <c r="B27" s="229"/>
      <c r="C27" s="232"/>
      <c r="D27" s="233"/>
      <c r="E27" s="211"/>
      <c r="F27" s="211"/>
      <c r="G27" s="131" t="s">
        <v>22</v>
      </c>
      <c r="H27" s="136"/>
      <c r="I27" s="170"/>
      <c r="J27" s="100">
        <v>0</v>
      </c>
      <c r="K27" s="310"/>
      <c r="L27" s="249"/>
      <c r="M27" s="11"/>
    </row>
    <row r="28" spans="1:26" ht="18" customHeight="1">
      <c r="A28" s="44"/>
      <c r="B28" s="229"/>
      <c r="C28" s="232"/>
      <c r="D28" s="233"/>
      <c r="E28" s="210" t="s">
        <v>23</v>
      </c>
      <c r="F28" s="210" t="s">
        <v>125</v>
      </c>
      <c r="G28" s="129" t="s">
        <v>24</v>
      </c>
      <c r="H28" s="134"/>
      <c r="I28" s="134"/>
      <c r="J28" s="101">
        <v>5</v>
      </c>
      <c r="K28" s="311">
        <v>5</v>
      </c>
      <c r="L28" s="258">
        <v>5</v>
      </c>
      <c r="M28" s="11"/>
    </row>
    <row r="29" spans="1:26" ht="18" customHeight="1">
      <c r="A29" s="44"/>
      <c r="B29" s="229"/>
      <c r="C29" s="232"/>
      <c r="D29" s="233"/>
      <c r="E29" s="211"/>
      <c r="F29" s="256"/>
      <c r="G29" s="130" t="s">
        <v>131</v>
      </c>
      <c r="H29" s="146"/>
      <c r="I29" s="146"/>
      <c r="J29" s="65">
        <v>3</v>
      </c>
      <c r="K29" s="310"/>
      <c r="L29" s="248"/>
      <c r="M29" s="11"/>
    </row>
    <row r="30" spans="1:26" ht="36" customHeight="1">
      <c r="A30" s="44"/>
      <c r="B30" s="229"/>
      <c r="C30" s="232"/>
      <c r="D30" s="233"/>
      <c r="E30" s="211"/>
      <c r="F30" s="256"/>
      <c r="G30" s="270" t="s">
        <v>148</v>
      </c>
      <c r="H30" s="271"/>
      <c r="I30" s="272"/>
      <c r="J30" s="65">
        <v>2</v>
      </c>
      <c r="K30" s="310"/>
      <c r="L30" s="248"/>
      <c r="M30" s="11"/>
    </row>
    <row r="31" spans="1:26" ht="18" customHeight="1">
      <c r="A31" s="44"/>
      <c r="B31" s="229"/>
      <c r="C31" s="232"/>
      <c r="D31" s="233"/>
      <c r="E31" s="212"/>
      <c r="F31" s="257"/>
      <c r="G31" s="132" t="s">
        <v>83</v>
      </c>
      <c r="H31" s="147"/>
      <c r="I31" s="147"/>
      <c r="J31" s="100">
        <v>0</v>
      </c>
      <c r="K31" s="281"/>
      <c r="L31" s="250"/>
      <c r="M31" s="11"/>
    </row>
    <row r="32" spans="1:26" ht="30" customHeight="1">
      <c r="A32" s="44"/>
      <c r="B32" s="229"/>
      <c r="C32" s="232"/>
      <c r="D32" s="233"/>
      <c r="E32" s="210" t="s">
        <v>25</v>
      </c>
      <c r="F32" s="210" t="s">
        <v>26</v>
      </c>
      <c r="G32" s="133" t="s">
        <v>27</v>
      </c>
      <c r="H32" s="148"/>
      <c r="I32" s="171"/>
      <c r="J32" s="102">
        <v>1</v>
      </c>
      <c r="K32" s="261">
        <v>1</v>
      </c>
      <c r="L32" s="258">
        <v>1</v>
      </c>
      <c r="M32" s="11"/>
    </row>
    <row r="33" spans="1:13" ht="30" customHeight="1">
      <c r="A33" s="44"/>
      <c r="B33" s="229"/>
      <c r="C33" s="232"/>
      <c r="D33" s="233"/>
      <c r="E33" s="212"/>
      <c r="F33" s="212"/>
      <c r="G33" s="131" t="s">
        <v>28</v>
      </c>
      <c r="H33" s="136"/>
      <c r="I33" s="170"/>
      <c r="J33" s="100">
        <v>0</v>
      </c>
      <c r="K33" s="262"/>
      <c r="L33" s="263"/>
      <c r="M33" s="11"/>
    </row>
    <row r="34" spans="1:13" ht="18" customHeight="1">
      <c r="A34" s="44"/>
      <c r="B34" s="229"/>
      <c r="C34" s="232"/>
      <c r="D34" s="233"/>
      <c r="E34" s="210" t="s">
        <v>29</v>
      </c>
      <c r="F34" s="210" t="s">
        <v>30</v>
      </c>
      <c r="G34" s="129" t="s">
        <v>31</v>
      </c>
      <c r="H34" s="134"/>
      <c r="I34" s="168"/>
      <c r="J34" s="101">
        <v>10</v>
      </c>
      <c r="K34" s="302">
        <v>10</v>
      </c>
      <c r="L34" s="248">
        <v>10</v>
      </c>
      <c r="M34" s="11"/>
    </row>
    <row r="35" spans="1:13" ht="18" customHeight="1">
      <c r="A35" s="44"/>
      <c r="B35" s="229"/>
      <c r="C35" s="232"/>
      <c r="D35" s="233"/>
      <c r="E35" s="211"/>
      <c r="F35" s="211"/>
      <c r="G35" s="130" t="s">
        <v>32</v>
      </c>
      <c r="H35" s="135"/>
      <c r="I35" s="169"/>
      <c r="J35" s="65">
        <v>8</v>
      </c>
      <c r="K35" s="303"/>
      <c r="L35" s="249"/>
      <c r="M35" s="11"/>
    </row>
    <row r="36" spans="1:13" ht="18" customHeight="1">
      <c r="A36" s="44"/>
      <c r="B36" s="229"/>
      <c r="C36" s="232"/>
      <c r="D36" s="233"/>
      <c r="E36" s="211"/>
      <c r="F36" s="211"/>
      <c r="G36" s="130" t="s">
        <v>33</v>
      </c>
      <c r="H36" s="135"/>
      <c r="I36" s="169"/>
      <c r="J36" s="65">
        <v>6</v>
      </c>
      <c r="K36" s="303"/>
      <c r="L36" s="249"/>
      <c r="M36" s="11"/>
    </row>
    <row r="37" spans="1:13" ht="18" customHeight="1">
      <c r="A37" s="44"/>
      <c r="B37" s="229"/>
      <c r="C37" s="232"/>
      <c r="D37" s="233"/>
      <c r="E37" s="211"/>
      <c r="F37" s="211"/>
      <c r="G37" s="130" t="s">
        <v>34</v>
      </c>
      <c r="H37" s="135"/>
      <c r="I37" s="169"/>
      <c r="J37" s="65">
        <v>4</v>
      </c>
      <c r="K37" s="303"/>
      <c r="L37" s="249"/>
      <c r="M37" s="11"/>
    </row>
    <row r="38" spans="1:13" ht="18" customHeight="1">
      <c r="A38" s="44"/>
      <c r="B38" s="229"/>
      <c r="C38" s="232"/>
      <c r="D38" s="233"/>
      <c r="E38" s="211"/>
      <c r="F38" s="211"/>
      <c r="G38" s="130" t="s">
        <v>35</v>
      </c>
      <c r="H38" s="135"/>
      <c r="I38" s="169"/>
      <c r="J38" s="65">
        <v>2</v>
      </c>
      <c r="K38" s="303"/>
      <c r="L38" s="249"/>
      <c r="M38" s="11"/>
    </row>
    <row r="39" spans="1:13" ht="18" customHeight="1">
      <c r="A39" s="44"/>
      <c r="B39" s="229"/>
      <c r="C39" s="232"/>
      <c r="D39" s="233"/>
      <c r="E39" s="212"/>
      <c r="F39" s="212"/>
      <c r="G39" s="131" t="s">
        <v>36</v>
      </c>
      <c r="H39" s="136"/>
      <c r="I39" s="170"/>
      <c r="J39" s="100">
        <v>0</v>
      </c>
      <c r="K39" s="262"/>
      <c r="L39" s="250"/>
      <c r="M39" s="11"/>
    </row>
    <row r="40" spans="1:13" ht="18" customHeight="1">
      <c r="A40" s="44"/>
      <c r="B40" s="229"/>
      <c r="C40" s="185"/>
      <c r="D40" s="186"/>
      <c r="E40" s="210" t="s">
        <v>134</v>
      </c>
      <c r="F40" s="210" t="s">
        <v>135</v>
      </c>
      <c r="G40" s="194" t="s">
        <v>149</v>
      </c>
      <c r="H40" s="192"/>
      <c r="I40" s="192"/>
      <c r="J40" s="196">
        <v>2</v>
      </c>
      <c r="K40" s="225">
        <v>2</v>
      </c>
      <c r="L40" s="258">
        <v>2</v>
      </c>
      <c r="M40" s="11"/>
    </row>
    <row r="41" spans="1:13" ht="18" customHeight="1">
      <c r="A41" s="44"/>
      <c r="B41" s="229"/>
      <c r="C41" s="185"/>
      <c r="D41" s="186"/>
      <c r="E41" s="211"/>
      <c r="F41" s="211"/>
      <c r="G41" s="195" t="s">
        <v>150</v>
      </c>
      <c r="H41" s="135"/>
      <c r="I41" s="135"/>
      <c r="J41" s="197">
        <v>1.5</v>
      </c>
      <c r="K41" s="226"/>
      <c r="L41" s="248"/>
      <c r="M41" s="11"/>
    </row>
    <row r="42" spans="1:13" ht="18" customHeight="1">
      <c r="A42" s="44"/>
      <c r="B42" s="229"/>
      <c r="C42" s="185"/>
      <c r="D42" s="186"/>
      <c r="E42" s="211"/>
      <c r="F42" s="211"/>
      <c r="G42" s="130" t="s">
        <v>136</v>
      </c>
      <c r="H42" s="135"/>
      <c r="I42" s="135"/>
      <c r="J42" s="197">
        <v>1</v>
      </c>
      <c r="K42" s="226"/>
      <c r="L42" s="248"/>
      <c r="M42" s="11"/>
    </row>
    <row r="43" spans="1:13" ht="18" customHeight="1">
      <c r="A43" s="44"/>
      <c r="B43" s="229"/>
      <c r="C43" s="185"/>
      <c r="D43" s="186"/>
      <c r="E43" s="211"/>
      <c r="F43" s="211"/>
      <c r="G43" s="130" t="s">
        <v>137</v>
      </c>
      <c r="H43" s="135"/>
      <c r="I43" s="135"/>
      <c r="J43" s="197">
        <v>0.5</v>
      </c>
      <c r="K43" s="226"/>
      <c r="L43" s="248"/>
      <c r="M43" s="11"/>
    </row>
    <row r="44" spans="1:13" ht="18" customHeight="1">
      <c r="A44" s="44"/>
      <c r="B44" s="229"/>
      <c r="C44" s="185"/>
      <c r="D44" s="186"/>
      <c r="E44" s="212"/>
      <c r="F44" s="212"/>
      <c r="G44" s="131" t="s">
        <v>138</v>
      </c>
      <c r="H44" s="136"/>
      <c r="I44" s="136"/>
      <c r="J44" s="198">
        <v>0</v>
      </c>
      <c r="K44" s="227"/>
      <c r="L44" s="263"/>
      <c r="M44" s="11"/>
    </row>
    <row r="45" spans="1:13" ht="36" customHeight="1">
      <c r="A45" s="44"/>
      <c r="B45" s="229"/>
      <c r="C45" s="185"/>
      <c r="D45" s="186"/>
      <c r="E45" s="210" t="s">
        <v>142</v>
      </c>
      <c r="F45" s="210" t="s">
        <v>143</v>
      </c>
      <c r="G45" s="216" t="s">
        <v>144</v>
      </c>
      <c r="H45" s="217"/>
      <c r="I45" s="218"/>
      <c r="J45" s="110">
        <v>1</v>
      </c>
      <c r="K45" s="293">
        <v>1</v>
      </c>
      <c r="L45" s="258">
        <v>1</v>
      </c>
      <c r="M45" s="11"/>
    </row>
    <row r="46" spans="1:13" ht="18" customHeight="1">
      <c r="A46" s="44"/>
      <c r="B46" s="229"/>
      <c r="C46" s="185"/>
      <c r="D46" s="186"/>
      <c r="E46" s="212"/>
      <c r="F46" s="212"/>
      <c r="G46" s="295" t="s">
        <v>145</v>
      </c>
      <c r="H46" s="296"/>
      <c r="I46" s="297"/>
      <c r="J46" s="193">
        <v>0</v>
      </c>
      <c r="K46" s="294"/>
      <c r="L46" s="263"/>
      <c r="M46" s="11"/>
    </row>
    <row r="47" spans="1:13" ht="18" customHeight="1">
      <c r="A47" s="44"/>
      <c r="B47" s="229"/>
      <c r="C47" s="103"/>
      <c r="D47" s="104"/>
      <c r="E47" s="210" t="s">
        <v>120</v>
      </c>
      <c r="F47" s="210" t="s">
        <v>139</v>
      </c>
      <c r="G47" s="133" t="s">
        <v>121</v>
      </c>
      <c r="H47" s="148"/>
      <c r="I47" s="148"/>
      <c r="J47" s="63">
        <v>2</v>
      </c>
      <c r="K47" s="317">
        <v>2</v>
      </c>
      <c r="L47" s="206">
        <v>2</v>
      </c>
      <c r="M47" s="11"/>
    </row>
    <row r="48" spans="1:13" ht="18" customHeight="1">
      <c r="A48" s="44"/>
      <c r="B48" s="229"/>
      <c r="C48" s="187"/>
      <c r="D48" s="186"/>
      <c r="E48" s="212"/>
      <c r="F48" s="212"/>
      <c r="G48" s="131" t="s">
        <v>122</v>
      </c>
      <c r="H48" s="136"/>
      <c r="I48" s="136"/>
      <c r="J48" s="58">
        <v>0</v>
      </c>
      <c r="K48" s="318"/>
      <c r="L48" s="207"/>
      <c r="M48" s="11"/>
    </row>
    <row r="49" spans="1:15" ht="18" customHeight="1">
      <c r="A49" s="44"/>
      <c r="B49" s="229"/>
      <c r="C49" s="315" t="s">
        <v>84</v>
      </c>
      <c r="D49" s="186"/>
      <c r="E49" s="211" t="s">
        <v>48</v>
      </c>
      <c r="F49" s="211" t="s">
        <v>49</v>
      </c>
      <c r="G49" s="129" t="s">
        <v>113</v>
      </c>
      <c r="H49" s="134"/>
      <c r="I49" s="168"/>
      <c r="J49" s="101">
        <v>3</v>
      </c>
      <c r="K49" s="302">
        <v>3</v>
      </c>
      <c r="L49" s="258">
        <v>3</v>
      </c>
      <c r="M49" s="11"/>
    </row>
    <row r="50" spans="1:15" ht="18" customHeight="1">
      <c r="A50" s="44"/>
      <c r="B50" s="229"/>
      <c r="C50" s="315"/>
      <c r="D50" s="186"/>
      <c r="E50" s="211"/>
      <c r="F50" s="211"/>
      <c r="G50" s="130" t="s">
        <v>50</v>
      </c>
      <c r="H50" s="135"/>
      <c r="I50" s="169"/>
      <c r="J50" s="65">
        <v>1.5</v>
      </c>
      <c r="K50" s="302"/>
      <c r="L50" s="248"/>
      <c r="M50" s="11"/>
    </row>
    <row r="51" spans="1:15" ht="18" customHeight="1">
      <c r="A51" s="44"/>
      <c r="B51" s="229"/>
      <c r="C51" s="315"/>
      <c r="D51" s="186"/>
      <c r="E51" s="212"/>
      <c r="F51" s="212"/>
      <c r="G51" s="131" t="s">
        <v>51</v>
      </c>
      <c r="H51" s="136"/>
      <c r="I51" s="170"/>
      <c r="J51" s="100">
        <v>0</v>
      </c>
      <c r="K51" s="262"/>
      <c r="L51" s="263"/>
      <c r="M51" s="11"/>
    </row>
    <row r="52" spans="1:15" ht="18" customHeight="1">
      <c r="A52" s="44"/>
      <c r="B52" s="229"/>
      <c r="C52" s="315"/>
      <c r="D52" s="300"/>
      <c r="E52" s="210" t="s">
        <v>85</v>
      </c>
      <c r="F52" s="243" t="s">
        <v>118</v>
      </c>
      <c r="G52" s="129" t="s">
        <v>141</v>
      </c>
      <c r="H52" s="134"/>
      <c r="I52" s="168"/>
      <c r="J52" s="101">
        <v>2</v>
      </c>
      <c r="K52" s="261">
        <v>2</v>
      </c>
      <c r="L52" s="258">
        <v>2</v>
      </c>
      <c r="M52" s="11"/>
    </row>
    <row r="53" spans="1:15" ht="18" customHeight="1">
      <c r="A53" s="44"/>
      <c r="B53" s="229"/>
      <c r="C53" s="315"/>
      <c r="D53" s="300"/>
      <c r="E53" s="211"/>
      <c r="F53" s="235"/>
      <c r="G53" s="130" t="s">
        <v>117</v>
      </c>
      <c r="H53" s="135"/>
      <c r="I53" s="169"/>
      <c r="J53" s="65">
        <v>1</v>
      </c>
      <c r="K53" s="302"/>
      <c r="L53" s="248"/>
      <c r="M53" s="11"/>
    </row>
    <row r="54" spans="1:15" ht="18" customHeight="1">
      <c r="A54" s="44"/>
      <c r="B54" s="229"/>
      <c r="C54" s="315"/>
      <c r="D54" s="301"/>
      <c r="E54" s="212"/>
      <c r="F54" s="236"/>
      <c r="G54" s="131" t="s">
        <v>54</v>
      </c>
      <c r="H54" s="136"/>
      <c r="I54" s="170"/>
      <c r="J54" s="100">
        <v>0</v>
      </c>
      <c r="K54" s="262"/>
      <c r="L54" s="263"/>
      <c r="M54" s="11"/>
    </row>
    <row r="55" spans="1:15" ht="18" customHeight="1">
      <c r="A55" s="44"/>
      <c r="B55" s="229"/>
      <c r="C55" s="315"/>
      <c r="D55" s="301"/>
      <c r="E55" s="305" t="s">
        <v>55</v>
      </c>
      <c r="F55" s="241" t="s">
        <v>56</v>
      </c>
      <c r="G55" s="133" t="s">
        <v>57</v>
      </c>
      <c r="H55" s="148"/>
      <c r="I55" s="171"/>
      <c r="J55" s="102">
        <v>4</v>
      </c>
      <c r="K55" s="304">
        <v>4</v>
      </c>
      <c r="L55" s="258">
        <v>4</v>
      </c>
      <c r="M55" s="11"/>
    </row>
    <row r="56" spans="1:15" ht="18" customHeight="1">
      <c r="A56" s="44"/>
      <c r="B56" s="229"/>
      <c r="C56" s="315"/>
      <c r="D56" s="301"/>
      <c r="E56" s="305"/>
      <c r="F56" s="306"/>
      <c r="G56" s="130" t="s">
        <v>58</v>
      </c>
      <c r="H56" s="135"/>
      <c r="I56" s="169"/>
      <c r="J56" s="65">
        <v>2</v>
      </c>
      <c r="K56" s="303"/>
      <c r="L56" s="249"/>
      <c r="M56" s="11"/>
    </row>
    <row r="57" spans="1:15" ht="18" customHeight="1">
      <c r="A57" s="44"/>
      <c r="B57" s="229"/>
      <c r="C57" s="315"/>
      <c r="D57" s="301"/>
      <c r="E57" s="305"/>
      <c r="F57" s="242"/>
      <c r="G57" s="131" t="s">
        <v>59</v>
      </c>
      <c r="H57" s="136"/>
      <c r="I57" s="170"/>
      <c r="J57" s="106">
        <v>0</v>
      </c>
      <c r="K57" s="262"/>
      <c r="L57" s="250"/>
      <c r="M57" s="11"/>
    </row>
    <row r="58" spans="1:15" ht="36" customHeight="1">
      <c r="A58" s="44"/>
      <c r="B58" s="229"/>
      <c r="C58" s="315"/>
      <c r="D58" s="238" t="s">
        <v>60</v>
      </c>
      <c r="E58" s="305" t="s">
        <v>61</v>
      </c>
      <c r="F58" s="241" t="s">
        <v>119</v>
      </c>
      <c r="G58" s="216" t="s">
        <v>146</v>
      </c>
      <c r="H58" s="217"/>
      <c r="I58" s="218"/>
      <c r="J58" s="102">
        <v>3</v>
      </c>
      <c r="K58" s="290">
        <v>3</v>
      </c>
      <c r="L58" s="284">
        <v>3</v>
      </c>
      <c r="M58" s="11"/>
    </row>
    <row r="59" spans="1:15" ht="36" customHeight="1">
      <c r="A59" s="44"/>
      <c r="B59" s="229"/>
      <c r="C59" s="315"/>
      <c r="D59" s="313"/>
      <c r="E59" s="305"/>
      <c r="F59" s="242"/>
      <c r="G59" s="219" t="s">
        <v>147</v>
      </c>
      <c r="H59" s="220"/>
      <c r="I59" s="221"/>
      <c r="J59" s="100">
        <v>0</v>
      </c>
      <c r="K59" s="291"/>
      <c r="L59" s="250"/>
      <c r="M59" s="11"/>
      <c r="O59" s="10" t="s">
        <v>109</v>
      </c>
    </row>
    <row r="60" spans="1:15" ht="18" customHeight="1">
      <c r="A60" s="44"/>
      <c r="B60" s="229"/>
      <c r="C60" s="315"/>
      <c r="D60" s="313"/>
      <c r="E60" s="305" t="s">
        <v>62</v>
      </c>
      <c r="F60" s="241" t="s">
        <v>62</v>
      </c>
      <c r="G60" s="129" t="s">
        <v>63</v>
      </c>
      <c r="H60" s="149"/>
      <c r="I60" s="172"/>
      <c r="J60" s="107">
        <v>3</v>
      </c>
      <c r="K60" s="291"/>
      <c r="L60" s="285"/>
      <c r="M60" s="11"/>
    </row>
    <row r="61" spans="1:15" ht="18" customHeight="1">
      <c r="A61" s="44"/>
      <c r="B61" s="229"/>
      <c r="C61" s="316"/>
      <c r="D61" s="314"/>
      <c r="E61" s="213"/>
      <c r="F61" s="306"/>
      <c r="G61" s="131" t="s">
        <v>64</v>
      </c>
      <c r="H61" s="189"/>
      <c r="I61" s="190"/>
      <c r="J61" s="100">
        <v>0</v>
      </c>
      <c r="K61" s="292"/>
      <c r="L61" s="286"/>
      <c r="M61" s="11"/>
    </row>
    <row r="62" spans="1:15" ht="24.75" customHeight="1">
      <c r="A62" s="44"/>
      <c r="B62" s="229"/>
      <c r="C62" s="281" t="s">
        <v>65</v>
      </c>
      <c r="D62" s="312"/>
      <c r="E62" s="282"/>
      <c r="F62" s="283"/>
      <c r="G62" s="137"/>
      <c r="H62" s="137"/>
      <c r="I62" s="137"/>
      <c r="J62" s="69"/>
      <c r="K62" s="182">
        <f>K49+K52+K58+K55+K47</f>
        <v>14</v>
      </c>
      <c r="L62" s="179">
        <f>L47+L49+L52+L58+L55+L60</f>
        <v>14</v>
      </c>
      <c r="M62" s="11"/>
    </row>
    <row r="63" spans="1:15" ht="24.75" customHeight="1" thickBot="1">
      <c r="A63" s="44"/>
      <c r="B63" s="71"/>
      <c r="C63" s="279" t="s">
        <v>93</v>
      </c>
      <c r="D63" s="279"/>
      <c r="E63" s="279"/>
      <c r="F63" s="280"/>
      <c r="G63" s="138"/>
      <c r="H63" s="138"/>
      <c r="I63" s="138"/>
      <c r="J63" s="73"/>
      <c r="K63" s="109">
        <f>+K14+K17+K28+K32+K34+K62+K40+K45</f>
        <v>53</v>
      </c>
      <c r="L63" s="92">
        <f>+L14+L17+L28+L32+L34+L62+L40+L45</f>
        <v>53</v>
      </c>
      <c r="M63" s="11"/>
    </row>
    <row r="64" spans="1:15" ht="18" customHeight="1" thickTop="1">
      <c r="A64" s="44"/>
      <c r="B64" s="228" t="s">
        <v>66</v>
      </c>
      <c r="C64" s="244"/>
      <c r="D64" s="307"/>
      <c r="E64" s="210" t="s">
        <v>67</v>
      </c>
      <c r="F64" s="210" t="s">
        <v>68</v>
      </c>
      <c r="G64" s="128" t="s">
        <v>69</v>
      </c>
      <c r="H64" s="150"/>
      <c r="I64" s="173"/>
      <c r="J64" s="99">
        <v>10</v>
      </c>
      <c r="K64" s="310">
        <v>10</v>
      </c>
      <c r="L64" s="248">
        <v>10</v>
      </c>
      <c r="M64" s="11"/>
    </row>
    <row r="65" spans="1:13" ht="18" customHeight="1">
      <c r="A65" s="44"/>
      <c r="B65" s="229"/>
      <c r="C65" s="308"/>
      <c r="D65" s="309"/>
      <c r="E65" s="211"/>
      <c r="F65" s="211"/>
      <c r="G65" s="130" t="s">
        <v>70</v>
      </c>
      <c r="H65" s="180"/>
      <c r="I65" s="181"/>
      <c r="J65" s="65">
        <v>5</v>
      </c>
      <c r="K65" s="310"/>
      <c r="L65" s="249"/>
      <c r="M65" s="11"/>
    </row>
    <row r="66" spans="1:13" ht="18" customHeight="1">
      <c r="A66" s="44"/>
      <c r="B66" s="229"/>
      <c r="C66" s="308"/>
      <c r="D66" s="309"/>
      <c r="E66" s="211"/>
      <c r="F66" s="211"/>
      <c r="G66" s="132" t="s">
        <v>71</v>
      </c>
      <c r="H66" s="151"/>
      <c r="I66" s="174"/>
      <c r="J66" s="106">
        <v>0</v>
      </c>
      <c r="K66" s="310"/>
      <c r="L66" s="249"/>
      <c r="M66" s="11"/>
    </row>
    <row r="67" spans="1:13" ht="18" customHeight="1">
      <c r="A67" s="44"/>
      <c r="B67" s="229"/>
      <c r="C67" s="308"/>
      <c r="D67" s="309"/>
      <c r="E67" s="243" t="s">
        <v>72</v>
      </c>
      <c r="F67" s="210" t="s">
        <v>112</v>
      </c>
      <c r="G67" s="133" t="s">
        <v>98</v>
      </c>
      <c r="H67" s="148"/>
      <c r="I67" s="171"/>
      <c r="J67" s="110">
        <v>15</v>
      </c>
      <c r="K67" s="311">
        <v>15</v>
      </c>
      <c r="L67" s="258">
        <v>15</v>
      </c>
      <c r="M67" s="11"/>
    </row>
    <row r="68" spans="1:13" ht="36" customHeight="1">
      <c r="A68" s="44"/>
      <c r="B68" s="229"/>
      <c r="C68" s="308"/>
      <c r="D68" s="309"/>
      <c r="E68" s="235"/>
      <c r="F68" s="211"/>
      <c r="G68" s="270" t="s">
        <v>99</v>
      </c>
      <c r="H68" s="271"/>
      <c r="I68" s="272"/>
      <c r="J68" s="65">
        <v>10</v>
      </c>
      <c r="K68" s="310"/>
      <c r="L68" s="249"/>
      <c r="M68" s="11"/>
    </row>
    <row r="69" spans="1:13" ht="18" customHeight="1">
      <c r="A69" s="44"/>
      <c r="B69" s="229"/>
      <c r="C69" s="308"/>
      <c r="D69" s="309"/>
      <c r="E69" s="235"/>
      <c r="F69" s="211"/>
      <c r="G69" s="130" t="s">
        <v>73</v>
      </c>
      <c r="H69" s="180"/>
      <c r="I69" s="181"/>
      <c r="J69" s="65">
        <v>5</v>
      </c>
      <c r="K69" s="310"/>
      <c r="L69" s="249"/>
      <c r="M69" s="11"/>
    </row>
    <row r="70" spans="1:13" ht="18" customHeight="1">
      <c r="A70" s="44"/>
      <c r="B70" s="229"/>
      <c r="C70" s="308"/>
      <c r="D70" s="309"/>
      <c r="E70" s="235"/>
      <c r="F70" s="211"/>
      <c r="G70" s="188" t="s">
        <v>74</v>
      </c>
      <c r="H70" s="189"/>
      <c r="I70" s="190"/>
      <c r="J70" s="100">
        <v>0</v>
      </c>
      <c r="K70" s="310"/>
      <c r="L70" s="249"/>
      <c r="M70" s="11"/>
    </row>
    <row r="71" spans="1:13" ht="18" customHeight="1">
      <c r="A71" s="44"/>
      <c r="B71" s="229"/>
      <c r="C71" s="308"/>
      <c r="D71" s="309"/>
      <c r="E71" s="210" t="s">
        <v>75</v>
      </c>
      <c r="F71" s="210" t="s">
        <v>124</v>
      </c>
      <c r="G71" s="133" t="s">
        <v>76</v>
      </c>
      <c r="H71" s="148"/>
      <c r="I71" s="148"/>
      <c r="J71" s="110">
        <v>5</v>
      </c>
      <c r="K71" s="311">
        <v>5</v>
      </c>
      <c r="L71" s="258">
        <v>5</v>
      </c>
      <c r="M71" s="11"/>
    </row>
    <row r="72" spans="1:13" ht="36" customHeight="1">
      <c r="A72" s="44"/>
      <c r="B72" s="229"/>
      <c r="C72" s="308"/>
      <c r="D72" s="309"/>
      <c r="E72" s="211"/>
      <c r="F72" s="211"/>
      <c r="G72" s="270" t="s">
        <v>132</v>
      </c>
      <c r="H72" s="271"/>
      <c r="I72" s="272"/>
      <c r="J72" s="65">
        <v>3</v>
      </c>
      <c r="K72" s="310"/>
      <c r="L72" s="249"/>
      <c r="M72" s="11"/>
    </row>
    <row r="73" spans="1:13" ht="36" customHeight="1">
      <c r="A73" s="44"/>
      <c r="B73" s="229"/>
      <c r="C73" s="308"/>
      <c r="D73" s="309"/>
      <c r="E73" s="211"/>
      <c r="F73" s="211"/>
      <c r="G73" s="270" t="s">
        <v>151</v>
      </c>
      <c r="H73" s="271"/>
      <c r="I73" s="272"/>
      <c r="J73" s="65">
        <v>1.5</v>
      </c>
      <c r="K73" s="310"/>
      <c r="L73" s="249"/>
      <c r="M73" s="11"/>
    </row>
    <row r="74" spans="1:13" ht="18" customHeight="1">
      <c r="A74" s="44"/>
      <c r="B74" s="229"/>
      <c r="C74" s="308"/>
      <c r="D74" s="309"/>
      <c r="E74" s="211"/>
      <c r="F74" s="211"/>
      <c r="G74" s="130" t="s">
        <v>77</v>
      </c>
      <c r="H74" s="180"/>
      <c r="I74" s="180"/>
      <c r="J74" s="65">
        <v>2.5</v>
      </c>
      <c r="K74" s="310"/>
      <c r="L74" s="249"/>
      <c r="M74" s="11"/>
    </row>
    <row r="75" spans="1:13" ht="36" customHeight="1">
      <c r="A75" s="44"/>
      <c r="B75" s="229"/>
      <c r="C75" s="308"/>
      <c r="D75" s="309"/>
      <c r="E75" s="211"/>
      <c r="F75" s="211"/>
      <c r="G75" s="270" t="s">
        <v>133</v>
      </c>
      <c r="H75" s="271"/>
      <c r="I75" s="272"/>
      <c r="J75" s="111">
        <v>1.5</v>
      </c>
      <c r="K75" s="310"/>
      <c r="L75" s="249"/>
      <c r="M75" s="11"/>
    </row>
    <row r="76" spans="1:13" ht="36" customHeight="1">
      <c r="A76" s="44"/>
      <c r="B76" s="229"/>
      <c r="C76" s="308"/>
      <c r="D76" s="309"/>
      <c r="E76" s="211"/>
      <c r="F76" s="211"/>
      <c r="G76" s="270" t="s">
        <v>152</v>
      </c>
      <c r="H76" s="271"/>
      <c r="I76" s="272"/>
      <c r="J76" s="65">
        <v>0.5</v>
      </c>
      <c r="K76" s="310"/>
      <c r="L76" s="249"/>
      <c r="M76" s="11"/>
    </row>
    <row r="77" spans="1:13" ht="18" customHeight="1">
      <c r="A77" s="44"/>
      <c r="B77" s="229"/>
      <c r="C77" s="308"/>
      <c r="D77" s="309"/>
      <c r="E77" s="212"/>
      <c r="F77" s="212"/>
      <c r="G77" s="131" t="s">
        <v>83</v>
      </c>
      <c r="H77" s="136"/>
      <c r="I77" s="136"/>
      <c r="J77" s="100">
        <v>0</v>
      </c>
      <c r="K77" s="281"/>
      <c r="L77" s="250"/>
      <c r="M77" s="11"/>
    </row>
    <row r="78" spans="1:13" ht="18" customHeight="1">
      <c r="A78" s="44"/>
      <c r="B78" s="229"/>
      <c r="C78" s="308"/>
      <c r="D78" s="309"/>
      <c r="E78" s="210" t="s">
        <v>78</v>
      </c>
      <c r="F78" s="210" t="s">
        <v>79</v>
      </c>
      <c r="G78" s="133" t="s">
        <v>80</v>
      </c>
      <c r="H78" s="148"/>
      <c r="I78" s="171"/>
      <c r="J78" s="110">
        <v>10</v>
      </c>
      <c r="K78" s="311">
        <v>10</v>
      </c>
      <c r="L78" s="258">
        <v>10</v>
      </c>
      <c r="M78" s="11"/>
    </row>
    <row r="79" spans="1:13" ht="18" customHeight="1">
      <c r="A79" s="44"/>
      <c r="B79" s="229"/>
      <c r="C79" s="308"/>
      <c r="D79" s="309"/>
      <c r="E79" s="211"/>
      <c r="F79" s="211"/>
      <c r="G79" s="130" t="s">
        <v>81</v>
      </c>
      <c r="H79" s="135"/>
      <c r="I79" s="169"/>
      <c r="J79" s="65">
        <v>5</v>
      </c>
      <c r="K79" s="310"/>
      <c r="L79" s="248"/>
      <c r="M79" s="11"/>
    </row>
    <row r="80" spans="1:13" ht="18" customHeight="1">
      <c r="A80" s="44"/>
      <c r="B80" s="229"/>
      <c r="C80" s="308"/>
      <c r="D80" s="309"/>
      <c r="E80" s="212"/>
      <c r="F80" s="212"/>
      <c r="G80" s="131" t="s">
        <v>82</v>
      </c>
      <c r="H80" s="136"/>
      <c r="I80" s="170"/>
      <c r="J80" s="100">
        <v>0</v>
      </c>
      <c r="K80" s="281"/>
      <c r="L80" s="250"/>
      <c r="M80" s="11"/>
    </row>
    <row r="81" spans="1:13" ht="24.75" customHeight="1" thickBot="1">
      <c r="A81" s="44"/>
      <c r="B81" s="76"/>
      <c r="C81" s="279" t="s">
        <v>94</v>
      </c>
      <c r="D81" s="279"/>
      <c r="E81" s="279"/>
      <c r="F81" s="280"/>
      <c r="G81" s="138"/>
      <c r="H81" s="138"/>
      <c r="I81" s="72"/>
      <c r="J81" s="112"/>
      <c r="K81" s="109">
        <f>K64+K67+K71+K78</f>
        <v>40</v>
      </c>
      <c r="L81" s="92">
        <f>L64+L67+L71+L78</f>
        <v>40</v>
      </c>
      <c r="M81" s="11"/>
    </row>
    <row r="82" spans="1:13" ht="30" customHeight="1" thickTop="1" thickBot="1">
      <c r="A82" s="44"/>
      <c r="B82" s="78" t="s">
        <v>95</v>
      </c>
      <c r="C82" s="79"/>
      <c r="D82" s="79"/>
      <c r="E82" s="79"/>
      <c r="F82" s="80"/>
      <c r="G82" s="166"/>
      <c r="H82" s="166"/>
      <c r="I82" s="113"/>
      <c r="J82" s="114"/>
      <c r="K82" s="115">
        <f>K63+K81</f>
        <v>93</v>
      </c>
      <c r="L82" s="93">
        <f>L63+L81</f>
        <v>93</v>
      </c>
      <c r="M82" s="11"/>
    </row>
    <row r="83" spans="1:13" ht="8.25" customHeight="1">
      <c r="A83" s="44"/>
      <c r="B83" s="83"/>
      <c r="C83" s="84"/>
      <c r="D83" s="84"/>
      <c r="E83" s="84"/>
      <c r="F83" s="84"/>
      <c r="G83" s="85"/>
      <c r="H83" s="85"/>
      <c r="I83" s="85"/>
      <c r="J83" s="86"/>
      <c r="K83" s="87"/>
      <c r="L83" s="94"/>
      <c r="M83" s="11"/>
    </row>
    <row r="84" spans="1:13">
      <c r="A84" s="37"/>
      <c r="B84" s="88" t="s">
        <v>96</v>
      </c>
      <c r="C84" s="89"/>
      <c r="D84" s="37"/>
      <c r="E84" s="37"/>
      <c r="F84" s="37"/>
      <c r="G84" s="88" t="s">
        <v>97</v>
      </c>
      <c r="H84" s="88"/>
      <c r="I84" s="88"/>
      <c r="J84" s="49"/>
      <c r="K84" s="37"/>
      <c r="L84" s="37"/>
    </row>
    <row r="85" spans="1:13">
      <c r="A85" s="37"/>
      <c r="B85" s="39" t="s">
        <v>153</v>
      </c>
      <c r="C85" s="90"/>
      <c r="D85" s="37"/>
      <c r="E85" s="37"/>
      <c r="F85" s="37"/>
      <c r="G85" s="91" t="s">
        <v>106</v>
      </c>
      <c r="H85" s="91"/>
      <c r="I85" s="91"/>
      <c r="J85" s="49"/>
      <c r="K85" s="37"/>
      <c r="L85" s="37"/>
    </row>
    <row r="86" spans="1:13">
      <c r="A86" s="37"/>
      <c r="B86" s="37"/>
      <c r="C86" s="89"/>
      <c r="D86" s="37"/>
      <c r="E86" s="37"/>
      <c r="F86" s="37"/>
      <c r="G86" s="37"/>
      <c r="H86" s="37"/>
      <c r="I86" s="37"/>
      <c r="J86" s="49"/>
      <c r="K86" s="37"/>
      <c r="L86" s="37"/>
    </row>
    <row r="87" spans="1:13">
      <c r="C87" s="22"/>
    </row>
  </sheetData>
  <mergeCells count="92">
    <mergeCell ref="J5:L5"/>
    <mergeCell ref="K78:K80"/>
    <mergeCell ref="L78:L80"/>
    <mergeCell ref="C81:F81"/>
    <mergeCell ref="K71:K77"/>
    <mergeCell ref="L71:L77"/>
    <mergeCell ref="G72:I72"/>
    <mergeCell ref="G73:I73"/>
    <mergeCell ref="G75:I75"/>
    <mergeCell ref="G76:I76"/>
    <mergeCell ref="K64:K66"/>
    <mergeCell ref="L64:L66"/>
    <mergeCell ref="E67:E70"/>
    <mergeCell ref="F67:F70"/>
    <mergeCell ref="K67:K70"/>
    <mergeCell ref="L67:L70"/>
    <mergeCell ref="G68:I68"/>
    <mergeCell ref="C62:F62"/>
    <mergeCell ref="C63:F63"/>
    <mergeCell ref="B64:B80"/>
    <mergeCell ref="C64:D80"/>
    <mergeCell ref="E64:E66"/>
    <mergeCell ref="F64:F66"/>
    <mergeCell ref="E71:E77"/>
    <mergeCell ref="F71:F77"/>
    <mergeCell ref="E78:E80"/>
    <mergeCell ref="F78:F80"/>
    <mergeCell ref="D58:D61"/>
    <mergeCell ref="E58:E59"/>
    <mergeCell ref="F58:F59"/>
    <mergeCell ref="G58:I58"/>
    <mergeCell ref="K58:K61"/>
    <mergeCell ref="K55:K57"/>
    <mergeCell ref="L55:L57"/>
    <mergeCell ref="L58:L59"/>
    <mergeCell ref="G59:I59"/>
    <mergeCell ref="E60:E61"/>
    <mergeCell ref="F60:F61"/>
    <mergeCell ref="L60:L61"/>
    <mergeCell ref="E47:E48"/>
    <mergeCell ref="F47:F48"/>
    <mergeCell ref="K47:K48"/>
    <mergeCell ref="L47:L48"/>
    <mergeCell ref="C49:C61"/>
    <mergeCell ref="E49:E51"/>
    <mergeCell ref="F49:F51"/>
    <mergeCell ref="K49:K51"/>
    <mergeCell ref="L49:L51"/>
    <mergeCell ref="D52:D57"/>
    <mergeCell ref="E52:E54"/>
    <mergeCell ref="F52:F54"/>
    <mergeCell ref="K52:K54"/>
    <mergeCell ref="L52:L54"/>
    <mergeCell ref="E55:E57"/>
    <mergeCell ref="F55:F57"/>
    <mergeCell ref="E45:E46"/>
    <mergeCell ref="F45:F46"/>
    <mergeCell ref="G45:I45"/>
    <mergeCell ref="K45:K46"/>
    <mergeCell ref="L45:L46"/>
    <mergeCell ref="G46:I46"/>
    <mergeCell ref="E34:E39"/>
    <mergeCell ref="F34:F39"/>
    <mergeCell ref="K34:K39"/>
    <mergeCell ref="L34:L39"/>
    <mergeCell ref="E40:E44"/>
    <mergeCell ref="F40:F44"/>
    <mergeCell ref="K40:K44"/>
    <mergeCell ref="L40:L44"/>
    <mergeCell ref="K28:K31"/>
    <mergeCell ref="L28:L31"/>
    <mergeCell ref="G30:I30"/>
    <mergeCell ref="E32:E33"/>
    <mergeCell ref="F32:F33"/>
    <mergeCell ref="K32:K33"/>
    <mergeCell ref="L32:L33"/>
    <mergeCell ref="D1:K1"/>
    <mergeCell ref="H7:H8"/>
    <mergeCell ref="I7:L8"/>
    <mergeCell ref="C13:D13"/>
    <mergeCell ref="B14:B62"/>
    <mergeCell ref="C14:D39"/>
    <mergeCell ref="E14:E16"/>
    <mergeCell ref="F14:F16"/>
    <mergeCell ref="K14:K16"/>
    <mergeCell ref="L14:L16"/>
    <mergeCell ref="E17:E27"/>
    <mergeCell ref="F17:F27"/>
    <mergeCell ref="K17:K27"/>
    <mergeCell ref="L17:L27"/>
    <mergeCell ref="E28:E31"/>
    <mergeCell ref="F28:F31"/>
  </mergeCells>
  <phoneticPr fontId="1"/>
  <dataValidations count="17">
    <dataValidation type="list" allowBlank="1" showInputMessage="1" showErrorMessage="1" sqref="L45:L46">
      <formula1>$J$33:$J$34</formula1>
    </dataValidation>
    <dataValidation type="list" allowBlank="1" showInputMessage="1" showErrorMessage="1" sqref="L40:L44">
      <formula1>$J$42:$J$47</formula1>
    </dataValidation>
    <dataValidation type="list" allowBlank="1" showInputMessage="1" showErrorMessage="1" sqref="L52:L54">
      <formula1>$J$52:$J$54</formula1>
    </dataValidation>
    <dataValidation type="list" allowBlank="1" showInputMessage="1" showErrorMessage="1" sqref="L47:L48">
      <formula1>$J$47:$J$48</formula1>
    </dataValidation>
    <dataValidation type="list" allowBlank="1" showInputMessage="1" showErrorMessage="1" sqref="L78:L80">
      <formula1>$J$78:$J$80</formula1>
    </dataValidation>
    <dataValidation type="list" allowBlank="1" showInputMessage="1" showErrorMessage="1" sqref="L71:L77">
      <formula1>$J$71:$J$77</formula1>
    </dataValidation>
    <dataValidation type="list" allowBlank="1" showInputMessage="1" showErrorMessage="1" sqref="L67:L70">
      <formula1>$J$67:$J$70</formula1>
    </dataValidation>
    <dataValidation type="list" allowBlank="1" showInputMessage="1" showErrorMessage="1" sqref="L64:L66">
      <formula1>$J$64:$J$66</formula1>
    </dataValidation>
    <dataValidation type="list" allowBlank="1" showInputMessage="1" showErrorMessage="1" sqref="L60:L61">
      <formula1>$J$60:$J$61</formula1>
    </dataValidation>
    <dataValidation type="list" allowBlank="1" showInputMessage="1" showErrorMessage="1" sqref="L58:L59">
      <formula1>$J$58:$J$59</formula1>
    </dataValidation>
    <dataValidation type="list" allowBlank="1" showInputMessage="1" showErrorMessage="1" sqref="L55:L57">
      <formula1>$J$55:$J$57</formula1>
    </dataValidation>
    <dataValidation type="list" allowBlank="1" showInputMessage="1" showErrorMessage="1" sqref="L49:L51">
      <formula1>$J$49:$J$51</formula1>
    </dataValidation>
    <dataValidation type="list" allowBlank="1" showInputMessage="1" showErrorMessage="1" sqref="L34:L39">
      <formula1>$J$34:$J$39</formula1>
    </dataValidation>
    <dataValidation type="list" allowBlank="1" showInputMessage="1" showErrorMessage="1" sqref="L32:L33">
      <formula1>$J$32:$J$33</formula1>
    </dataValidation>
    <dataValidation type="list" allowBlank="1" showInputMessage="1" showErrorMessage="1" sqref="L28:L31">
      <formula1>$J$28:$J$31</formula1>
    </dataValidation>
    <dataValidation type="list" allowBlank="1" showInputMessage="1" showErrorMessage="1" sqref="L17:L27">
      <formula1>$J$17:$J$27</formula1>
    </dataValidation>
    <dataValidation type="list" allowBlank="1" showInputMessage="1" showErrorMessage="1" sqref="L14:L16">
      <formula1>$J$14:$J$16</formula1>
    </dataValidation>
  </dataValidations>
  <printOptions horizontalCentered="1"/>
  <pageMargins left="0.39370078740157483" right="0.39370078740157483" top="0.59055118110236227" bottom="0.19685039370078741" header="0" footer="0"/>
  <pageSetup paperSize="9" scale="47" fitToWidth="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Z91"/>
  <sheetViews>
    <sheetView view="pageBreakPreview" topLeftCell="A70" zoomScale="75" zoomScaleNormal="64" zoomScaleSheetLayoutView="75" workbookViewId="0">
      <selection activeCell="W80" sqref="W80"/>
    </sheetView>
  </sheetViews>
  <sheetFormatPr defaultColWidth="9" defaultRowHeight="13.2"/>
  <cols>
    <col min="1" max="1" width="3" style="10" customWidth="1"/>
    <col min="2" max="2" width="7.109375" style="10" customWidth="1"/>
    <col min="3" max="3" width="5.77734375" style="10" customWidth="1"/>
    <col min="4" max="4" width="4.109375" style="10" customWidth="1"/>
    <col min="5" max="5" width="22.109375" style="10" customWidth="1"/>
    <col min="6" max="6" width="37.88671875" style="10" customWidth="1"/>
    <col min="7" max="7" width="16.6640625" style="10" customWidth="1"/>
    <col min="8" max="8" width="42.6640625" style="10" customWidth="1"/>
    <col min="9" max="9" width="16.6640625" style="10" customWidth="1"/>
    <col min="10" max="10" width="6.6640625" style="12" bestFit="1" customWidth="1"/>
    <col min="11" max="11" width="7.88671875" style="10" customWidth="1"/>
    <col min="12" max="12" width="14.77734375" style="10" customWidth="1"/>
    <col min="13" max="13" width="1.88671875" style="10" customWidth="1"/>
    <col min="14" max="14" width="4.88671875" style="10" customWidth="1"/>
    <col min="15" max="16384" width="9" style="10"/>
  </cols>
  <sheetData>
    <row r="1" spans="1:26" ht="23.4">
      <c r="A1" s="37"/>
      <c r="B1" s="38" t="s">
        <v>88</v>
      </c>
      <c r="C1" s="39"/>
      <c r="D1" s="260" t="s">
        <v>116</v>
      </c>
      <c r="E1" s="260"/>
      <c r="F1" s="260"/>
      <c r="G1" s="260"/>
      <c r="H1" s="260"/>
      <c r="I1" s="260"/>
      <c r="J1" s="260"/>
      <c r="K1" s="260"/>
      <c r="L1" s="95" t="s">
        <v>103</v>
      </c>
    </row>
    <row r="2" spans="1:26" ht="21" customHeight="1">
      <c r="A2" s="37"/>
      <c r="B2" s="40"/>
      <c r="C2" s="41"/>
      <c r="D2" s="41"/>
      <c r="E2" s="41"/>
      <c r="F2" s="42"/>
      <c r="G2" s="23"/>
      <c r="H2" s="23"/>
      <c r="I2" s="23"/>
      <c r="J2" s="24"/>
      <c r="K2" s="25"/>
      <c r="L2" s="26" t="s">
        <v>123</v>
      </c>
    </row>
    <row r="3" spans="1:26" ht="24.75" customHeight="1">
      <c r="A3" s="37"/>
      <c r="B3" s="43"/>
      <c r="C3" s="43"/>
      <c r="D3" s="43"/>
      <c r="E3" s="43"/>
      <c r="F3" s="42"/>
      <c r="G3" s="8" t="s">
        <v>89</v>
      </c>
      <c r="H3" s="8"/>
      <c r="I3" s="8"/>
      <c r="J3" s="4"/>
      <c r="K3" s="4"/>
      <c r="L3" s="4"/>
    </row>
    <row r="4" spans="1:26" ht="24.75" customHeight="1">
      <c r="A4" s="37"/>
      <c r="B4" s="43"/>
      <c r="C4" s="43"/>
      <c r="D4" s="43"/>
      <c r="E4" s="43"/>
      <c r="F4" s="42"/>
      <c r="G4" s="9" t="s">
        <v>90</v>
      </c>
      <c r="H4" s="9"/>
      <c r="I4" s="9"/>
      <c r="J4" s="6"/>
      <c r="K4" s="6"/>
      <c r="L4" s="7"/>
    </row>
    <row r="5" spans="1:26" ht="24.75" customHeight="1">
      <c r="A5" s="44"/>
      <c r="B5" s="45"/>
      <c r="C5" s="45"/>
      <c r="D5" s="45"/>
      <c r="E5" s="45"/>
      <c r="F5" s="42"/>
      <c r="G5" s="9" t="s">
        <v>91</v>
      </c>
      <c r="H5" s="9"/>
      <c r="I5" s="204" t="s">
        <v>128</v>
      </c>
      <c r="J5" s="273"/>
      <c r="K5" s="273"/>
      <c r="L5" s="273"/>
      <c r="M5" s="11"/>
    </row>
    <row r="6" spans="1:26" ht="6" customHeight="1">
      <c r="A6" s="44"/>
      <c r="B6" s="45"/>
      <c r="C6" s="45"/>
      <c r="D6" s="45"/>
      <c r="E6" s="45"/>
      <c r="F6" s="42"/>
      <c r="G6" s="125"/>
      <c r="H6" s="125"/>
      <c r="I6" s="125"/>
      <c r="J6" s="23"/>
      <c r="K6" s="23"/>
      <c r="L6" s="23"/>
      <c r="M6" s="11"/>
    </row>
    <row r="7" spans="1:26" ht="24.75" customHeight="1">
      <c r="A7" s="44"/>
      <c r="B7" s="45"/>
      <c r="C7" s="45"/>
      <c r="D7" s="45"/>
      <c r="E7" s="45"/>
      <c r="F7" s="42"/>
      <c r="G7" s="125" t="s">
        <v>126</v>
      </c>
      <c r="H7" s="264" t="s">
        <v>129</v>
      </c>
      <c r="I7" s="266" t="s">
        <v>130</v>
      </c>
      <c r="J7" s="266"/>
      <c r="K7" s="266"/>
      <c r="L7" s="267"/>
      <c r="M7" s="11"/>
      <c r="N7" s="201"/>
      <c r="O7" s="201"/>
      <c r="P7" s="201"/>
      <c r="Q7" s="201"/>
      <c r="R7" s="201"/>
      <c r="S7" s="201"/>
      <c r="T7" s="201"/>
      <c r="U7" s="201"/>
      <c r="V7" s="201"/>
      <c r="W7" s="201"/>
      <c r="X7" s="201"/>
      <c r="Y7" s="201"/>
      <c r="Z7" s="201"/>
    </row>
    <row r="8" spans="1:26" ht="24.75" customHeight="1">
      <c r="A8" s="44"/>
      <c r="B8" s="45"/>
      <c r="C8" s="45"/>
      <c r="D8" s="45"/>
      <c r="E8" s="45"/>
      <c r="F8" s="42"/>
      <c r="G8" s="125" t="s">
        <v>127</v>
      </c>
      <c r="H8" s="265"/>
      <c r="I8" s="268"/>
      <c r="J8" s="268"/>
      <c r="K8" s="268"/>
      <c r="L8" s="269"/>
      <c r="M8" s="11"/>
      <c r="N8" s="200"/>
      <c r="O8" s="199"/>
      <c r="P8" s="199"/>
      <c r="Q8" s="199"/>
      <c r="R8" s="199"/>
      <c r="S8" s="199"/>
      <c r="T8" s="199"/>
      <c r="U8" s="199"/>
      <c r="V8" s="199"/>
      <c r="W8" s="199"/>
      <c r="X8" s="199"/>
      <c r="Y8" s="199"/>
      <c r="Z8" s="199"/>
    </row>
    <row r="9" spans="1:26" ht="6" customHeight="1">
      <c r="A9" s="37"/>
      <c r="B9" s="45"/>
      <c r="C9" s="45"/>
      <c r="D9" s="45"/>
      <c r="E9" s="45"/>
      <c r="F9" s="46"/>
      <c r="G9" s="45"/>
      <c r="H9" s="45"/>
      <c r="I9" s="45"/>
      <c r="J9" s="45"/>
      <c r="K9" s="47"/>
      <c r="L9" s="45"/>
      <c r="N9" s="199"/>
      <c r="O9" s="199"/>
      <c r="P9" s="199"/>
      <c r="Q9" s="199"/>
      <c r="R9" s="199"/>
      <c r="S9" s="199"/>
      <c r="T9" s="199"/>
      <c r="U9" s="199"/>
      <c r="V9" s="199"/>
      <c r="W9" s="199"/>
      <c r="X9" s="199"/>
      <c r="Y9" s="199"/>
      <c r="Z9" s="199"/>
    </row>
    <row r="10" spans="1:26" ht="23.4">
      <c r="A10" s="37"/>
      <c r="B10" s="2" t="s">
        <v>102</v>
      </c>
      <c r="C10" s="1"/>
      <c r="D10" s="1"/>
      <c r="E10" s="1"/>
      <c r="F10" s="27"/>
      <c r="G10" s="141"/>
      <c r="H10" s="141"/>
      <c r="I10" s="48"/>
      <c r="J10" s="45"/>
      <c r="K10" s="47"/>
      <c r="L10" s="48"/>
      <c r="N10" s="199"/>
      <c r="O10" s="199"/>
      <c r="P10" s="199"/>
      <c r="Q10" s="199"/>
      <c r="R10" s="199"/>
      <c r="S10" s="199"/>
      <c r="T10" s="199"/>
      <c r="U10" s="199"/>
      <c r="V10" s="199"/>
      <c r="W10" s="199"/>
      <c r="X10" s="199"/>
      <c r="Y10" s="199"/>
      <c r="Z10" s="199"/>
    </row>
    <row r="11" spans="1:26" ht="11.25" customHeight="1">
      <c r="A11" s="37"/>
      <c r="B11" s="4"/>
      <c r="C11" s="4"/>
      <c r="D11" s="4"/>
      <c r="E11" s="4"/>
      <c r="F11" s="28"/>
      <c r="G11" s="142"/>
      <c r="H11" s="142"/>
      <c r="I11" s="48"/>
      <c r="J11" s="45"/>
      <c r="K11" s="47"/>
      <c r="L11" s="48"/>
      <c r="N11" s="199"/>
      <c r="O11" s="199"/>
      <c r="P11" s="199"/>
      <c r="Q11" s="199"/>
      <c r="R11" s="199"/>
      <c r="S11" s="199"/>
      <c r="T11" s="199"/>
      <c r="U11" s="199"/>
      <c r="V11" s="199"/>
      <c r="W11" s="199"/>
      <c r="X11" s="199"/>
      <c r="Y11" s="199"/>
      <c r="Z11" s="199"/>
    </row>
    <row r="12" spans="1:26" ht="6" customHeight="1">
      <c r="A12" s="37"/>
      <c r="B12" s="37"/>
      <c r="C12" s="37"/>
      <c r="D12" s="37"/>
      <c r="E12" s="37"/>
      <c r="F12" s="37"/>
      <c r="G12" s="37"/>
      <c r="H12" s="37"/>
      <c r="I12" s="37"/>
      <c r="J12" s="49"/>
      <c r="K12" s="37"/>
      <c r="L12" s="37"/>
      <c r="N12" s="200"/>
      <c r="O12" s="199"/>
      <c r="P12" s="199"/>
      <c r="Q12" s="199"/>
      <c r="R12" s="199"/>
      <c r="S12" s="199"/>
      <c r="T12" s="199"/>
      <c r="U12" s="199"/>
      <c r="V12" s="199"/>
      <c r="W12" s="199"/>
      <c r="X12" s="199"/>
      <c r="Y12" s="199"/>
      <c r="Z12" s="199"/>
    </row>
    <row r="13" spans="1:26" ht="8.25" customHeight="1" thickBot="1">
      <c r="A13" s="44"/>
      <c r="B13" s="44"/>
      <c r="C13" s="44"/>
      <c r="D13" s="44"/>
      <c r="E13" s="44"/>
      <c r="F13" s="44"/>
      <c r="G13" s="44"/>
      <c r="H13" s="44"/>
      <c r="I13" s="44"/>
      <c r="J13" s="50"/>
      <c r="K13" s="44"/>
      <c r="L13" s="44"/>
      <c r="M13" s="11"/>
      <c r="N13" s="200"/>
      <c r="O13" s="199"/>
      <c r="P13" s="199"/>
      <c r="Q13" s="199"/>
      <c r="R13" s="199"/>
      <c r="S13" s="199"/>
      <c r="T13" s="199"/>
      <c r="U13" s="199"/>
      <c r="V13" s="199"/>
      <c r="W13" s="199"/>
      <c r="X13" s="199"/>
      <c r="Y13" s="199"/>
      <c r="Z13" s="199"/>
    </row>
    <row r="14" spans="1:26" ht="31.5" customHeight="1" thickBot="1">
      <c r="A14" s="44"/>
      <c r="B14" s="97" t="s">
        <v>0</v>
      </c>
      <c r="C14" s="320" t="s">
        <v>1</v>
      </c>
      <c r="D14" s="321"/>
      <c r="E14" s="52" t="s">
        <v>2</v>
      </c>
      <c r="F14" s="53" t="s">
        <v>3</v>
      </c>
      <c r="G14" s="54" t="s">
        <v>6</v>
      </c>
      <c r="H14" s="54"/>
      <c r="I14" s="54"/>
      <c r="J14" s="55" t="s">
        <v>5</v>
      </c>
      <c r="K14" s="98" t="s">
        <v>4</v>
      </c>
      <c r="L14" s="96" t="s">
        <v>92</v>
      </c>
      <c r="M14" s="11"/>
      <c r="N14" s="200"/>
      <c r="O14" s="199"/>
      <c r="P14" s="199"/>
      <c r="Q14" s="199"/>
      <c r="R14" s="199"/>
      <c r="S14" s="199"/>
      <c r="T14" s="199"/>
      <c r="U14" s="199"/>
      <c r="V14" s="199"/>
      <c r="W14" s="199"/>
      <c r="X14" s="199"/>
      <c r="Y14" s="199"/>
      <c r="Z14" s="199"/>
    </row>
    <row r="15" spans="1:26" ht="18" customHeight="1" thickTop="1">
      <c r="A15" s="44"/>
      <c r="B15" s="228" t="s">
        <v>7</v>
      </c>
      <c r="C15" s="230"/>
      <c r="D15" s="231"/>
      <c r="E15" s="234" t="s">
        <v>8</v>
      </c>
      <c r="F15" s="237" t="s">
        <v>111</v>
      </c>
      <c r="G15" s="128" t="s">
        <v>100</v>
      </c>
      <c r="H15" s="143"/>
      <c r="I15" s="167"/>
      <c r="J15" s="99">
        <v>10</v>
      </c>
      <c r="K15" s="319">
        <v>10</v>
      </c>
      <c r="L15" s="253">
        <v>10</v>
      </c>
      <c r="M15" s="11"/>
      <c r="N15" s="200"/>
      <c r="O15" s="199"/>
      <c r="P15" s="199"/>
      <c r="Q15" s="199"/>
      <c r="R15" s="199"/>
      <c r="S15" s="199"/>
      <c r="T15" s="199"/>
      <c r="U15" s="199"/>
      <c r="V15" s="199"/>
      <c r="W15" s="199"/>
      <c r="X15" s="199"/>
      <c r="Y15" s="199"/>
      <c r="Z15" s="199"/>
    </row>
    <row r="16" spans="1:26" ht="18" customHeight="1">
      <c r="A16" s="44"/>
      <c r="B16" s="229"/>
      <c r="C16" s="232"/>
      <c r="D16" s="233"/>
      <c r="E16" s="235"/>
      <c r="F16" s="211"/>
      <c r="G16" s="130" t="s">
        <v>101</v>
      </c>
      <c r="H16" s="157"/>
      <c r="I16" s="158"/>
      <c r="J16" s="65">
        <v>5</v>
      </c>
      <c r="K16" s="310"/>
      <c r="L16" s="249"/>
      <c r="M16" s="14"/>
      <c r="N16" s="200"/>
      <c r="O16" s="200"/>
      <c r="P16" s="200"/>
      <c r="Q16" s="200"/>
      <c r="R16" s="200"/>
      <c r="S16" s="200"/>
      <c r="T16" s="200"/>
      <c r="U16" s="200"/>
      <c r="V16" s="200"/>
      <c r="W16" s="200"/>
      <c r="X16" s="200"/>
      <c r="Y16" s="200"/>
      <c r="Z16" s="200"/>
    </row>
    <row r="17" spans="1:26" ht="18" customHeight="1">
      <c r="A17" s="44"/>
      <c r="B17" s="229"/>
      <c r="C17" s="232"/>
      <c r="D17" s="233"/>
      <c r="E17" s="236"/>
      <c r="F17" s="212"/>
      <c r="G17" s="131" t="s">
        <v>9</v>
      </c>
      <c r="H17" s="153"/>
      <c r="I17" s="154"/>
      <c r="J17" s="100">
        <v>0</v>
      </c>
      <c r="K17" s="281"/>
      <c r="L17" s="250"/>
      <c r="M17" s="11"/>
      <c r="N17" s="200"/>
      <c r="O17" s="199"/>
      <c r="P17" s="199"/>
      <c r="Q17" s="199"/>
      <c r="R17" s="199"/>
      <c r="S17" s="199"/>
      <c r="T17" s="199"/>
      <c r="U17" s="199"/>
      <c r="V17" s="199"/>
      <c r="W17" s="199"/>
      <c r="X17" s="199"/>
      <c r="Y17" s="199"/>
      <c r="Z17" s="199"/>
    </row>
    <row r="18" spans="1:26" ht="18" customHeight="1">
      <c r="A18" s="44"/>
      <c r="B18" s="229"/>
      <c r="C18" s="232"/>
      <c r="D18" s="233"/>
      <c r="E18" s="210" t="s">
        <v>10</v>
      </c>
      <c r="F18" s="211" t="s">
        <v>11</v>
      </c>
      <c r="G18" s="129" t="s">
        <v>12</v>
      </c>
      <c r="H18" s="134"/>
      <c r="I18" s="168"/>
      <c r="J18" s="101">
        <v>10</v>
      </c>
      <c r="K18" s="310">
        <v>10</v>
      </c>
      <c r="L18" s="248">
        <v>10</v>
      </c>
      <c r="M18" s="14"/>
      <c r="N18" s="13"/>
    </row>
    <row r="19" spans="1:26" ht="18" customHeight="1">
      <c r="A19" s="44"/>
      <c r="B19" s="229"/>
      <c r="C19" s="232"/>
      <c r="D19" s="233"/>
      <c r="E19" s="211"/>
      <c r="F19" s="211"/>
      <c r="G19" s="130" t="s">
        <v>13</v>
      </c>
      <c r="H19" s="135"/>
      <c r="I19" s="169"/>
      <c r="J19" s="65">
        <v>9</v>
      </c>
      <c r="K19" s="310"/>
      <c r="L19" s="249"/>
      <c r="M19" s="11"/>
    </row>
    <row r="20" spans="1:26" ht="18" customHeight="1">
      <c r="A20" s="44"/>
      <c r="B20" s="229"/>
      <c r="C20" s="232"/>
      <c r="D20" s="233"/>
      <c r="E20" s="211"/>
      <c r="F20" s="211"/>
      <c r="G20" s="130" t="s">
        <v>14</v>
      </c>
      <c r="H20" s="135"/>
      <c r="I20" s="169"/>
      <c r="J20" s="65">
        <v>8</v>
      </c>
      <c r="K20" s="310"/>
      <c r="L20" s="249"/>
      <c r="M20" s="11"/>
    </row>
    <row r="21" spans="1:26" ht="18" customHeight="1">
      <c r="A21" s="44"/>
      <c r="B21" s="229"/>
      <c r="C21" s="232"/>
      <c r="D21" s="233"/>
      <c r="E21" s="211"/>
      <c r="F21" s="211"/>
      <c r="G21" s="130" t="s">
        <v>15</v>
      </c>
      <c r="H21" s="135"/>
      <c r="I21" s="169"/>
      <c r="J21" s="65">
        <v>7</v>
      </c>
      <c r="K21" s="310"/>
      <c r="L21" s="249"/>
      <c r="M21" s="11"/>
    </row>
    <row r="22" spans="1:26" ht="18" customHeight="1">
      <c r="A22" s="44"/>
      <c r="B22" s="229"/>
      <c r="C22" s="232"/>
      <c r="D22" s="233"/>
      <c r="E22" s="211"/>
      <c r="F22" s="211"/>
      <c r="G22" s="130" t="s">
        <v>16</v>
      </c>
      <c r="H22" s="135"/>
      <c r="I22" s="169"/>
      <c r="J22" s="65">
        <v>6</v>
      </c>
      <c r="K22" s="310"/>
      <c r="L22" s="249"/>
      <c r="M22" s="11"/>
    </row>
    <row r="23" spans="1:26" ht="18" customHeight="1">
      <c r="A23" s="44"/>
      <c r="B23" s="229"/>
      <c r="C23" s="232"/>
      <c r="D23" s="233"/>
      <c r="E23" s="211"/>
      <c r="F23" s="211"/>
      <c r="G23" s="130" t="s">
        <v>17</v>
      </c>
      <c r="H23" s="135"/>
      <c r="I23" s="169"/>
      <c r="J23" s="65">
        <v>5</v>
      </c>
      <c r="K23" s="310"/>
      <c r="L23" s="249"/>
      <c r="M23" s="11"/>
    </row>
    <row r="24" spans="1:26" ht="18" customHeight="1">
      <c r="A24" s="44"/>
      <c r="B24" s="229"/>
      <c r="C24" s="232"/>
      <c r="D24" s="233"/>
      <c r="E24" s="211"/>
      <c r="F24" s="211"/>
      <c r="G24" s="130" t="s">
        <v>18</v>
      </c>
      <c r="H24" s="135"/>
      <c r="I24" s="169"/>
      <c r="J24" s="65">
        <v>4</v>
      </c>
      <c r="K24" s="310"/>
      <c r="L24" s="249"/>
      <c r="M24" s="11"/>
    </row>
    <row r="25" spans="1:26" ht="18" customHeight="1">
      <c r="A25" s="44"/>
      <c r="B25" s="229"/>
      <c r="C25" s="232"/>
      <c r="D25" s="233"/>
      <c r="E25" s="211"/>
      <c r="F25" s="211"/>
      <c r="G25" s="130" t="s">
        <v>19</v>
      </c>
      <c r="H25" s="135"/>
      <c r="I25" s="169"/>
      <c r="J25" s="65">
        <v>3</v>
      </c>
      <c r="K25" s="310"/>
      <c r="L25" s="249"/>
      <c r="M25" s="11"/>
    </row>
    <row r="26" spans="1:26" ht="18" customHeight="1">
      <c r="A26" s="44"/>
      <c r="B26" s="229"/>
      <c r="C26" s="232"/>
      <c r="D26" s="233"/>
      <c r="E26" s="211"/>
      <c r="F26" s="211"/>
      <c r="G26" s="130" t="s">
        <v>20</v>
      </c>
      <c r="H26" s="135"/>
      <c r="I26" s="169"/>
      <c r="J26" s="65">
        <v>2</v>
      </c>
      <c r="K26" s="310"/>
      <c r="L26" s="249"/>
      <c r="M26" s="11"/>
    </row>
    <row r="27" spans="1:26" ht="18" customHeight="1">
      <c r="A27" s="44"/>
      <c r="B27" s="229"/>
      <c r="C27" s="232"/>
      <c r="D27" s="233"/>
      <c r="E27" s="211"/>
      <c r="F27" s="211"/>
      <c r="G27" s="130" t="s">
        <v>21</v>
      </c>
      <c r="H27" s="135"/>
      <c r="I27" s="169"/>
      <c r="J27" s="65">
        <v>1</v>
      </c>
      <c r="K27" s="310"/>
      <c r="L27" s="249"/>
      <c r="M27" s="11"/>
    </row>
    <row r="28" spans="1:26" ht="18" customHeight="1">
      <c r="A28" s="44"/>
      <c r="B28" s="229"/>
      <c r="C28" s="232"/>
      <c r="D28" s="233"/>
      <c r="E28" s="211"/>
      <c r="F28" s="211"/>
      <c r="G28" s="131" t="s">
        <v>22</v>
      </c>
      <c r="H28" s="136"/>
      <c r="I28" s="170"/>
      <c r="J28" s="100">
        <v>0</v>
      </c>
      <c r="K28" s="310"/>
      <c r="L28" s="249"/>
      <c r="M28" s="11"/>
    </row>
    <row r="29" spans="1:26" ht="18" customHeight="1">
      <c r="A29" s="44"/>
      <c r="B29" s="229"/>
      <c r="C29" s="232"/>
      <c r="D29" s="233"/>
      <c r="E29" s="210" t="s">
        <v>23</v>
      </c>
      <c r="F29" s="210" t="s">
        <v>125</v>
      </c>
      <c r="G29" s="129" t="s">
        <v>24</v>
      </c>
      <c r="H29" s="134"/>
      <c r="I29" s="134"/>
      <c r="J29" s="101">
        <v>5</v>
      </c>
      <c r="K29" s="311">
        <v>5</v>
      </c>
      <c r="L29" s="258">
        <v>5</v>
      </c>
      <c r="M29" s="11"/>
    </row>
    <row r="30" spans="1:26" ht="18" customHeight="1">
      <c r="A30" s="44"/>
      <c r="B30" s="229"/>
      <c r="C30" s="232"/>
      <c r="D30" s="233"/>
      <c r="E30" s="211"/>
      <c r="F30" s="256"/>
      <c r="G30" s="130" t="s">
        <v>131</v>
      </c>
      <c r="H30" s="146"/>
      <c r="I30" s="146"/>
      <c r="J30" s="65">
        <v>3</v>
      </c>
      <c r="K30" s="310"/>
      <c r="L30" s="248"/>
      <c r="M30" s="11"/>
    </row>
    <row r="31" spans="1:26" ht="36" customHeight="1">
      <c r="A31" s="44"/>
      <c r="B31" s="229"/>
      <c r="C31" s="232"/>
      <c r="D31" s="233"/>
      <c r="E31" s="211"/>
      <c r="F31" s="256"/>
      <c r="G31" s="270" t="s">
        <v>148</v>
      </c>
      <c r="H31" s="271"/>
      <c r="I31" s="272"/>
      <c r="J31" s="65">
        <v>2</v>
      </c>
      <c r="K31" s="310"/>
      <c r="L31" s="248"/>
      <c r="M31" s="11"/>
    </row>
    <row r="32" spans="1:26" ht="18" customHeight="1">
      <c r="A32" s="44"/>
      <c r="B32" s="229"/>
      <c r="C32" s="232"/>
      <c r="D32" s="233"/>
      <c r="E32" s="212"/>
      <c r="F32" s="257"/>
      <c r="G32" s="132" t="s">
        <v>83</v>
      </c>
      <c r="H32" s="147"/>
      <c r="I32" s="147"/>
      <c r="J32" s="100">
        <v>0</v>
      </c>
      <c r="K32" s="281"/>
      <c r="L32" s="250"/>
      <c r="M32" s="11"/>
    </row>
    <row r="33" spans="1:19" ht="30" customHeight="1">
      <c r="A33" s="44"/>
      <c r="B33" s="229"/>
      <c r="C33" s="232"/>
      <c r="D33" s="233"/>
      <c r="E33" s="210" t="s">
        <v>25</v>
      </c>
      <c r="F33" s="210" t="s">
        <v>26</v>
      </c>
      <c r="G33" s="133" t="s">
        <v>27</v>
      </c>
      <c r="H33" s="148"/>
      <c r="I33" s="171"/>
      <c r="J33" s="102">
        <v>1</v>
      </c>
      <c r="K33" s="261">
        <v>1</v>
      </c>
      <c r="L33" s="258">
        <v>1</v>
      </c>
      <c r="M33" s="11"/>
    </row>
    <row r="34" spans="1:19" ht="30" customHeight="1">
      <c r="A34" s="44"/>
      <c r="B34" s="229"/>
      <c r="C34" s="232"/>
      <c r="D34" s="233"/>
      <c r="E34" s="212"/>
      <c r="F34" s="212"/>
      <c r="G34" s="131" t="s">
        <v>28</v>
      </c>
      <c r="H34" s="136"/>
      <c r="I34" s="170"/>
      <c r="J34" s="100">
        <v>0</v>
      </c>
      <c r="K34" s="262"/>
      <c r="L34" s="263"/>
      <c r="M34" s="11"/>
    </row>
    <row r="35" spans="1:19" ht="18" customHeight="1">
      <c r="A35" s="44"/>
      <c r="B35" s="229"/>
      <c r="C35" s="232"/>
      <c r="D35" s="233"/>
      <c r="E35" s="210" t="s">
        <v>29</v>
      </c>
      <c r="F35" s="210" t="s">
        <v>30</v>
      </c>
      <c r="G35" s="129" t="s">
        <v>31</v>
      </c>
      <c r="H35" s="134"/>
      <c r="I35" s="168"/>
      <c r="J35" s="101">
        <v>10</v>
      </c>
      <c r="K35" s="302">
        <v>10</v>
      </c>
      <c r="L35" s="248">
        <v>10</v>
      </c>
      <c r="M35" s="11"/>
    </row>
    <row r="36" spans="1:19" ht="18" customHeight="1">
      <c r="A36" s="44"/>
      <c r="B36" s="229"/>
      <c r="C36" s="232"/>
      <c r="D36" s="233"/>
      <c r="E36" s="211"/>
      <c r="F36" s="211"/>
      <c r="G36" s="130" t="s">
        <v>32</v>
      </c>
      <c r="H36" s="135"/>
      <c r="I36" s="169"/>
      <c r="J36" s="65">
        <v>8</v>
      </c>
      <c r="K36" s="303"/>
      <c r="L36" s="249"/>
      <c r="M36" s="11"/>
    </row>
    <row r="37" spans="1:19" ht="18" customHeight="1">
      <c r="A37" s="44"/>
      <c r="B37" s="229"/>
      <c r="C37" s="232"/>
      <c r="D37" s="233"/>
      <c r="E37" s="211"/>
      <c r="F37" s="211"/>
      <c r="G37" s="130" t="s">
        <v>33</v>
      </c>
      <c r="H37" s="135"/>
      <c r="I37" s="169"/>
      <c r="J37" s="65">
        <v>6</v>
      </c>
      <c r="K37" s="303"/>
      <c r="L37" s="249"/>
      <c r="M37" s="11"/>
    </row>
    <row r="38" spans="1:19" ht="18" customHeight="1">
      <c r="A38" s="44"/>
      <c r="B38" s="229"/>
      <c r="C38" s="232"/>
      <c r="D38" s="233"/>
      <c r="E38" s="211"/>
      <c r="F38" s="211"/>
      <c r="G38" s="130" t="s">
        <v>34</v>
      </c>
      <c r="H38" s="135"/>
      <c r="I38" s="169"/>
      <c r="J38" s="65">
        <v>4</v>
      </c>
      <c r="K38" s="303"/>
      <c r="L38" s="249"/>
      <c r="M38" s="11"/>
    </row>
    <row r="39" spans="1:19" ht="18" customHeight="1">
      <c r="A39" s="44"/>
      <c r="B39" s="229"/>
      <c r="C39" s="232"/>
      <c r="D39" s="233"/>
      <c r="E39" s="211"/>
      <c r="F39" s="211"/>
      <c r="G39" s="130" t="s">
        <v>35</v>
      </c>
      <c r="H39" s="135"/>
      <c r="I39" s="169"/>
      <c r="J39" s="65">
        <v>2</v>
      </c>
      <c r="K39" s="303"/>
      <c r="L39" s="249"/>
      <c r="M39" s="11"/>
    </row>
    <row r="40" spans="1:19" ht="18" customHeight="1">
      <c r="A40" s="44"/>
      <c r="B40" s="229"/>
      <c r="C40" s="232"/>
      <c r="D40" s="233"/>
      <c r="E40" s="212"/>
      <c r="F40" s="212"/>
      <c r="G40" s="131" t="s">
        <v>36</v>
      </c>
      <c r="H40" s="136"/>
      <c r="I40" s="170"/>
      <c r="J40" s="100">
        <v>0</v>
      </c>
      <c r="K40" s="262"/>
      <c r="L40" s="250"/>
      <c r="M40" s="11"/>
    </row>
    <row r="41" spans="1:19" ht="18" customHeight="1">
      <c r="A41" s="44"/>
      <c r="B41" s="229"/>
      <c r="C41" s="155"/>
      <c r="D41" s="156"/>
      <c r="E41" s="210" t="s">
        <v>134</v>
      </c>
      <c r="F41" s="210" t="s">
        <v>135</v>
      </c>
      <c r="G41" s="194" t="s">
        <v>149</v>
      </c>
      <c r="H41" s="192"/>
      <c r="I41" s="192"/>
      <c r="J41" s="196">
        <v>2</v>
      </c>
      <c r="K41" s="225">
        <v>2</v>
      </c>
      <c r="L41" s="258">
        <v>2</v>
      </c>
      <c r="M41" s="11"/>
    </row>
    <row r="42" spans="1:19" ht="18" customHeight="1">
      <c r="A42" s="44"/>
      <c r="B42" s="229"/>
      <c r="C42" s="185"/>
      <c r="D42" s="186"/>
      <c r="E42" s="211"/>
      <c r="F42" s="211"/>
      <c r="G42" s="195" t="s">
        <v>150</v>
      </c>
      <c r="H42" s="135"/>
      <c r="I42" s="135"/>
      <c r="J42" s="197">
        <v>1.5</v>
      </c>
      <c r="K42" s="226"/>
      <c r="L42" s="248"/>
      <c r="M42" s="11"/>
    </row>
    <row r="43" spans="1:19" ht="18" customHeight="1">
      <c r="A43" s="44"/>
      <c r="B43" s="229"/>
      <c r="C43" s="155"/>
      <c r="D43" s="156"/>
      <c r="E43" s="211"/>
      <c r="F43" s="211"/>
      <c r="G43" s="130" t="s">
        <v>136</v>
      </c>
      <c r="H43" s="135"/>
      <c r="I43" s="135"/>
      <c r="J43" s="197">
        <v>1</v>
      </c>
      <c r="K43" s="226"/>
      <c r="L43" s="248"/>
      <c r="M43" s="11"/>
    </row>
    <row r="44" spans="1:19" ht="18" customHeight="1">
      <c r="A44" s="44"/>
      <c r="B44" s="229"/>
      <c r="C44" s="155"/>
      <c r="D44" s="156"/>
      <c r="E44" s="211"/>
      <c r="F44" s="211"/>
      <c r="G44" s="130" t="s">
        <v>137</v>
      </c>
      <c r="H44" s="135"/>
      <c r="I44" s="135"/>
      <c r="J44" s="197">
        <v>0.5</v>
      </c>
      <c r="K44" s="226"/>
      <c r="L44" s="248"/>
      <c r="M44" s="11"/>
    </row>
    <row r="45" spans="1:19" ht="18" customHeight="1">
      <c r="A45" s="44"/>
      <c r="B45" s="229"/>
      <c r="C45" s="155"/>
      <c r="D45" s="156"/>
      <c r="E45" s="212"/>
      <c r="F45" s="212"/>
      <c r="G45" s="131" t="s">
        <v>138</v>
      </c>
      <c r="H45" s="136"/>
      <c r="I45" s="136"/>
      <c r="J45" s="198">
        <v>0</v>
      </c>
      <c r="K45" s="227"/>
      <c r="L45" s="263"/>
      <c r="M45" s="11"/>
    </row>
    <row r="46" spans="1:19" s="18" customFormat="1" ht="18" customHeight="1">
      <c r="A46" s="116"/>
      <c r="B46" s="229"/>
      <c r="C46" s="117"/>
      <c r="D46" s="118"/>
      <c r="E46" s="210" t="s">
        <v>38</v>
      </c>
      <c r="F46" s="210" t="s">
        <v>39</v>
      </c>
      <c r="G46" s="129" t="s">
        <v>40</v>
      </c>
      <c r="H46" s="134"/>
      <c r="I46" s="134"/>
      <c r="J46" s="59">
        <v>3</v>
      </c>
      <c r="K46" s="277">
        <v>3</v>
      </c>
      <c r="L46" s="258">
        <v>3</v>
      </c>
      <c r="M46" s="16"/>
      <c r="N46" s="17"/>
      <c r="O46" s="325" t="s">
        <v>114</v>
      </c>
      <c r="P46" s="325"/>
      <c r="Q46" s="325"/>
      <c r="R46" s="325"/>
      <c r="S46" s="17"/>
    </row>
    <row r="47" spans="1:19" s="18" customFormat="1" ht="18" customHeight="1">
      <c r="A47" s="116"/>
      <c r="B47" s="229"/>
      <c r="C47" s="119"/>
      <c r="D47" s="120"/>
      <c r="E47" s="211"/>
      <c r="F47" s="211"/>
      <c r="G47" s="130" t="s">
        <v>41</v>
      </c>
      <c r="H47" s="135"/>
      <c r="I47" s="135"/>
      <c r="J47" s="57">
        <v>1.5</v>
      </c>
      <c r="K47" s="277"/>
      <c r="L47" s="248"/>
      <c r="M47" s="19"/>
      <c r="N47" s="20"/>
      <c r="O47" s="325"/>
      <c r="P47" s="325"/>
      <c r="Q47" s="325"/>
      <c r="R47" s="325"/>
    </row>
    <row r="48" spans="1:19" s="18" customFormat="1" ht="18" customHeight="1">
      <c r="A48" s="116"/>
      <c r="B48" s="229"/>
      <c r="C48" s="119"/>
      <c r="D48" s="120"/>
      <c r="E48" s="212"/>
      <c r="F48" s="212"/>
      <c r="G48" s="132" t="s">
        <v>42</v>
      </c>
      <c r="H48" s="147"/>
      <c r="I48" s="147"/>
      <c r="J48" s="60">
        <v>0</v>
      </c>
      <c r="K48" s="278"/>
      <c r="L48" s="263"/>
      <c r="M48" s="21"/>
      <c r="N48" s="20"/>
      <c r="O48" s="326" t="s">
        <v>140</v>
      </c>
      <c r="P48" s="326"/>
      <c r="Q48" s="326"/>
      <c r="R48" s="326"/>
    </row>
    <row r="49" spans="1:18" s="18" customFormat="1" ht="18" customHeight="1">
      <c r="A49" s="116"/>
      <c r="B49" s="229"/>
      <c r="C49" s="119"/>
      <c r="D49" s="120"/>
      <c r="E49" s="210" t="s">
        <v>43</v>
      </c>
      <c r="F49" s="210" t="s">
        <v>115</v>
      </c>
      <c r="G49" s="133" t="s">
        <v>45</v>
      </c>
      <c r="H49" s="148"/>
      <c r="I49" s="148"/>
      <c r="J49" s="63">
        <v>2</v>
      </c>
      <c r="K49" s="276">
        <v>2</v>
      </c>
      <c r="L49" s="258">
        <v>2</v>
      </c>
      <c r="M49" s="15"/>
      <c r="O49" s="326"/>
      <c r="P49" s="326"/>
      <c r="Q49" s="326"/>
      <c r="R49" s="326"/>
    </row>
    <row r="50" spans="1:18" s="18" customFormat="1" ht="18" customHeight="1">
      <c r="A50" s="116"/>
      <c r="B50" s="229"/>
      <c r="C50" s="119"/>
      <c r="D50" s="120"/>
      <c r="E50" s="211"/>
      <c r="F50" s="211"/>
      <c r="G50" s="130" t="s">
        <v>46</v>
      </c>
      <c r="H50" s="135"/>
      <c r="I50" s="135"/>
      <c r="J50" s="57">
        <v>1</v>
      </c>
      <c r="K50" s="277"/>
      <c r="L50" s="248"/>
      <c r="M50" s="15"/>
    </row>
    <row r="51" spans="1:18" s="18" customFormat="1" ht="18" customHeight="1">
      <c r="A51" s="116"/>
      <c r="B51" s="229"/>
      <c r="C51" s="119"/>
      <c r="D51" s="120"/>
      <c r="E51" s="212"/>
      <c r="F51" s="212"/>
      <c r="G51" s="131" t="s">
        <v>47</v>
      </c>
      <c r="H51" s="136"/>
      <c r="I51" s="170"/>
      <c r="J51" s="100">
        <v>0</v>
      </c>
      <c r="K51" s="278"/>
      <c r="L51" s="263"/>
      <c r="M51" s="15"/>
    </row>
    <row r="52" spans="1:18" ht="18" customHeight="1">
      <c r="A52" s="44"/>
      <c r="B52" s="229"/>
      <c r="C52" s="105"/>
      <c r="D52" s="62"/>
      <c r="E52" s="210" t="s">
        <v>120</v>
      </c>
      <c r="F52" s="210" t="s">
        <v>139</v>
      </c>
      <c r="G52" s="133" t="s">
        <v>121</v>
      </c>
      <c r="H52" s="148"/>
      <c r="I52" s="148"/>
      <c r="J52" s="63">
        <v>2</v>
      </c>
      <c r="K52" s="222">
        <v>2</v>
      </c>
      <c r="L52" s="206">
        <v>2</v>
      </c>
      <c r="M52" s="11"/>
    </row>
    <row r="53" spans="1:18" ht="18" customHeight="1">
      <c r="A53" s="44"/>
      <c r="B53" s="229"/>
      <c r="C53" s="105"/>
      <c r="D53" s="62"/>
      <c r="E53" s="212"/>
      <c r="F53" s="212"/>
      <c r="G53" s="131" t="s">
        <v>122</v>
      </c>
      <c r="H53" s="136"/>
      <c r="I53" s="136"/>
      <c r="J53" s="58">
        <v>0</v>
      </c>
      <c r="K53" s="224"/>
      <c r="L53" s="207"/>
      <c r="M53" s="11"/>
    </row>
    <row r="54" spans="1:18" ht="18" customHeight="1">
      <c r="A54" s="44"/>
      <c r="B54" s="229"/>
      <c r="C54" s="322" t="s">
        <v>84</v>
      </c>
      <c r="D54" s="62"/>
      <c r="E54" s="211" t="s">
        <v>48</v>
      </c>
      <c r="F54" s="211" t="s">
        <v>49</v>
      </c>
      <c r="G54" s="129" t="s">
        <v>113</v>
      </c>
      <c r="H54" s="134"/>
      <c r="I54" s="168"/>
      <c r="J54" s="101">
        <v>2</v>
      </c>
      <c r="K54" s="302">
        <v>2</v>
      </c>
      <c r="L54" s="248">
        <v>2</v>
      </c>
      <c r="M54" s="11"/>
    </row>
    <row r="55" spans="1:18" ht="18" customHeight="1">
      <c r="A55" s="44"/>
      <c r="B55" s="229"/>
      <c r="C55" s="322"/>
      <c r="D55" s="62"/>
      <c r="E55" s="211"/>
      <c r="F55" s="211"/>
      <c r="G55" s="130" t="s">
        <v>50</v>
      </c>
      <c r="H55" s="135"/>
      <c r="I55" s="169"/>
      <c r="J55" s="65">
        <v>1</v>
      </c>
      <c r="K55" s="302"/>
      <c r="L55" s="248"/>
      <c r="M55" s="11"/>
    </row>
    <row r="56" spans="1:18" ht="18" customHeight="1">
      <c r="A56" s="44"/>
      <c r="B56" s="229"/>
      <c r="C56" s="322"/>
      <c r="D56" s="62"/>
      <c r="E56" s="212"/>
      <c r="F56" s="212"/>
      <c r="G56" s="131" t="s">
        <v>51</v>
      </c>
      <c r="H56" s="136"/>
      <c r="I56" s="170"/>
      <c r="J56" s="100">
        <v>0</v>
      </c>
      <c r="K56" s="262"/>
      <c r="L56" s="263"/>
      <c r="M56" s="11"/>
    </row>
    <row r="57" spans="1:18" ht="18" customHeight="1">
      <c r="A57" s="44"/>
      <c r="B57" s="229"/>
      <c r="C57" s="322"/>
      <c r="D57" s="300"/>
      <c r="E57" s="210" t="s">
        <v>85</v>
      </c>
      <c r="F57" s="243" t="s">
        <v>118</v>
      </c>
      <c r="G57" s="129" t="s">
        <v>53</v>
      </c>
      <c r="H57" s="134"/>
      <c r="I57" s="168"/>
      <c r="J57" s="101">
        <v>1</v>
      </c>
      <c r="K57" s="261">
        <v>1</v>
      </c>
      <c r="L57" s="258">
        <v>1</v>
      </c>
      <c r="M57" s="11"/>
    </row>
    <row r="58" spans="1:18" ht="18" customHeight="1">
      <c r="A58" s="44"/>
      <c r="B58" s="229"/>
      <c r="C58" s="322"/>
      <c r="D58" s="301"/>
      <c r="E58" s="212"/>
      <c r="F58" s="236"/>
      <c r="G58" s="131" t="s">
        <v>54</v>
      </c>
      <c r="H58" s="136"/>
      <c r="I58" s="170"/>
      <c r="J58" s="100">
        <v>0</v>
      </c>
      <c r="K58" s="262"/>
      <c r="L58" s="263"/>
      <c r="M58" s="11"/>
    </row>
    <row r="59" spans="1:18" ht="18" customHeight="1">
      <c r="A59" s="44"/>
      <c r="B59" s="229"/>
      <c r="C59" s="322"/>
      <c r="D59" s="301"/>
      <c r="E59" s="305" t="s">
        <v>55</v>
      </c>
      <c r="F59" s="241" t="s">
        <v>56</v>
      </c>
      <c r="G59" s="133" t="s">
        <v>57</v>
      </c>
      <c r="H59" s="148"/>
      <c r="I59" s="171"/>
      <c r="J59" s="102">
        <v>2</v>
      </c>
      <c r="K59" s="261">
        <v>2</v>
      </c>
      <c r="L59" s="258">
        <v>2</v>
      </c>
      <c r="M59" s="11"/>
    </row>
    <row r="60" spans="1:18" ht="18" customHeight="1">
      <c r="A60" s="44"/>
      <c r="B60" s="229"/>
      <c r="C60" s="322"/>
      <c r="D60" s="301"/>
      <c r="E60" s="305"/>
      <c r="F60" s="306"/>
      <c r="G60" s="130" t="s">
        <v>58</v>
      </c>
      <c r="H60" s="135"/>
      <c r="I60" s="169"/>
      <c r="J60" s="65">
        <v>1</v>
      </c>
      <c r="K60" s="303"/>
      <c r="L60" s="249"/>
      <c r="M60" s="11"/>
    </row>
    <row r="61" spans="1:18" ht="18" customHeight="1">
      <c r="A61" s="44"/>
      <c r="B61" s="229"/>
      <c r="C61" s="322"/>
      <c r="D61" s="324"/>
      <c r="E61" s="305"/>
      <c r="F61" s="242"/>
      <c r="G61" s="131" t="s">
        <v>59</v>
      </c>
      <c r="H61" s="136"/>
      <c r="I61" s="170"/>
      <c r="J61" s="106">
        <v>0</v>
      </c>
      <c r="K61" s="262"/>
      <c r="L61" s="250"/>
      <c r="M61" s="11"/>
    </row>
    <row r="62" spans="1:18" ht="36" customHeight="1">
      <c r="A62" s="44"/>
      <c r="B62" s="229"/>
      <c r="C62" s="322"/>
      <c r="D62" s="238" t="s">
        <v>60</v>
      </c>
      <c r="E62" s="305" t="s">
        <v>61</v>
      </c>
      <c r="F62" s="241" t="s">
        <v>119</v>
      </c>
      <c r="G62" s="216" t="s">
        <v>146</v>
      </c>
      <c r="H62" s="217"/>
      <c r="I62" s="218"/>
      <c r="J62" s="102">
        <v>2</v>
      </c>
      <c r="K62" s="290">
        <v>2</v>
      </c>
      <c r="L62" s="284">
        <v>2</v>
      </c>
      <c r="M62" s="11"/>
    </row>
    <row r="63" spans="1:18" ht="36" customHeight="1">
      <c r="A63" s="44"/>
      <c r="B63" s="229"/>
      <c r="C63" s="322"/>
      <c r="D63" s="313"/>
      <c r="E63" s="305"/>
      <c r="F63" s="242"/>
      <c r="G63" s="219" t="s">
        <v>147</v>
      </c>
      <c r="H63" s="220"/>
      <c r="I63" s="221"/>
      <c r="J63" s="100">
        <v>0</v>
      </c>
      <c r="K63" s="291"/>
      <c r="L63" s="250"/>
      <c r="M63" s="11"/>
      <c r="O63" s="10" t="s">
        <v>109</v>
      </c>
    </row>
    <row r="64" spans="1:18" ht="18" customHeight="1">
      <c r="A64" s="44"/>
      <c r="B64" s="229"/>
      <c r="C64" s="322"/>
      <c r="D64" s="313"/>
      <c r="E64" s="305" t="s">
        <v>62</v>
      </c>
      <c r="F64" s="241" t="s">
        <v>62</v>
      </c>
      <c r="G64" s="129" t="s">
        <v>63</v>
      </c>
      <c r="H64" s="149"/>
      <c r="I64" s="172"/>
      <c r="J64" s="102">
        <v>2</v>
      </c>
      <c r="K64" s="291"/>
      <c r="L64" s="285"/>
      <c r="M64" s="11"/>
    </row>
    <row r="65" spans="1:13" ht="18" customHeight="1">
      <c r="A65" s="44"/>
      <c r="B65" s="229"/>
      <c r="C65" s="323"/>
      <c r="D65" s="313"/>
      <c r="E65" s="213"/>
      <c r="F65" s="306"/>
      <c r="G65" s="131" t="s">
        <v>86</v>
      </c>
      <c r="H65" s="175"/>
      <c r="I65" s="176"/>
      <c r="J65" s="100">
        <v>0</v>
      </c>
      <c r="K65" s="292"/>
      <c r="L65" s="286"/>
      <c r="M65" s="11"/>
    </row>
    <row r="66" spans="1:13" ht="18.899999999999999" customHeight="1">
      <c r="A66" s="44"/>
      <c r="B66" s="229"/>
      <c r="C66" s="281" t="s">
        <v>65</v>
      </c>
      <c r="D66" s="282"/>
      <c r="E66" s="282"/>
      <c r="F66" s="283"/>
      <c r="G66" s="137"/>
      <c r="H66" s="137"/>
      <c r="I66" s="137"/>
      <c r="J66" s="69"/>
      <c r="K66" s="108">
        <f>SUM(K46:K65)</f>
        <v>14</v>
      </c>
      <c r="L66" s="35">
        <f>L49+L46+L52+L54+L57+L62+L59+L64</f>
        <v>14</v>
      </c>
      <c r="M66" s="11"/>
    </row>
    <row r="67" spans="1:13" ht="18.899999999999999" customHeight="1" thickBot="1">
      <c r="A67" s="44"/>
      <c r="B67" s="71"/>
      <c r="C67" s="279" t="s">
        <v>93</v>
      </c>
      <c r="D67" s="279"/>
      <c r="E67" s="279"/>
      <c r="F67" s="280"/>
      <c r="G67" s="138"/>
      <c r="H67" s="138"/>
      <c r="I67" s="138"/>
      <c r="J67" s="73"/>
      <c r="K67" s="109">
        <f>+K15+K18+K29+K33+K35+K66+K41</f>
        <v>52</v>
      </c>
      <c r="L67" s="92">
        <f>+L15+L18+L29+L33+L35+L66+L41</f>
        <v>52</v>
      </c>
      <c r="M67" s="11"/>
    </row>
    <row r="68" spans="1:13" ht="18" customHeight="1" thickTop="1">
      <c r="A68" s="44"/>
      <c r="B68" s="228" t="s">
        <v>87</v>
      </c>
      <c r="C68" s="244"/>
      <c r="D68" s="307"/>
      <c r="E68" s="210" t="s">
        <v>67</v>
      </c>
      <c r="F68" s="210" t="s">
        <v>68</v>
      </c>
      <c r="G68" s="128" t="s">
        <v>69</v>
      </c>
      <c r="H68" s="150"/>
      <c r="I68" s="173"/>
      <c r="J68" s="99">
        <v>10</v>
      </c>
      <c r="K68" s="310">
        <v>10</v>
      </c>
      <c r="L68" s="248">
        <v>10</v>
      </c>
      <c r="M68" s="11"/>
    </row>
    <row r="69" spans="1:13" ht="18" customHeight="1">
      <c r="A69" s="44"/>
      <c r="B69" s="229"/>
      <c r="C69" s="308"/>
      <c r="D69" s="309"/>
      <c r="E69" s="211"/>
      <c r="F69" s="211"/>
      <c r="G69" s="130" t="s">
        <v>70</v>
      </c>
      <c r="H69" s="157"/>
      <c r="I69" s="158"/>
      <c r="J69" s="65">
        <v>5</v>
      </c>
      <c r="K69" s="310"/>
      <c r="L69" s="249"/>
      <c r="M69" s="11"/>
    </row>
    <row r="70" spans="1:13" ht="18" customHeight="1">
      <c r="A70" s="44"/>
      <c r="B70" s="229"/>
      <c r="C70" s="308"/>
      <c r="D70" s="309"/>
      <c r="E70" s="211"/>
      <c r="F70" s="211"/>
      <c r="G70" s="132" t="s">
        <v>71</v>
      </c>
      <c r="H70" s="151"/>
      <c r="I70" s="174"/>
      <c r="J70" s="106">
        <v>0</v>
      </c>
      <c r="K70" s="310"/>
      <c r="L70" s="249"/>
      <c r="M70" s="11"/>
    </row>
    <row r="71" spans="1:13" ht="18" customHeight="1">
      <c r="A71" s="44"/>
      <c r="B71" s="229"/>
      <c r="C71" s="308"/>
      <c r="D71" s="309"/>
      <c r="E71" s="243" t="s">
        <v>72</v>
      </c>
      <c r="F71" s="210" t="s">
        <v>112</v>
      </c>
      <c r="G71" s="133" t="s">
        <v>98</v>
      </c>
      <c r="H71" s="148"/>
      <c r="I71" s="171"/>
      <c r="J71" s="110">
        <v>15</v>
      </c>
      <c r="K71" s="311">
        <v>15</v>
      </c>
      <c r="L71" s="258">
        <v>15</v>
      </c>
      <c r="M71" s="11"/>
    </row>
    <row r="72" spans="1:13" ht="30" customHeight="1">
      <c r="A72" s="44"/>
      <c r="B72" s="229"/>
      <c r="C72" s="308"/>
      <c r="D72" s="309"/>
      <c r="E72" s="235"/>
      <c r="F72" s="211"/>
      <c r="G72" s="270" t="s">
        <v>99</v>
      </c>
      <c r="H72" s="271"/>
      <c r="I72" s="272"/>
      <c r="J72" s="65">
        <v>10</v>
      </c>
      <c r="K72" s="310"/>
      <c r="L72" s="249"/>
      <c r="M72" s="11"/>
    </row>
    <row r="73" spans="1:13" ht="18" customHeight="1">
      <c r="A73" s="44"/>
      <c r="B73" s="229"/>
      <c r="C73" s="308"/>
      <c r="D73" s="309"/>
      <c r="E73" s="235"/>
      <c r="F73" s="211"/>
      <c r="G73" s="130" t="s">
        <v>73</v>
      </c>
      <c r="H73" s="157"/>
      <c r="I73" s="158"/>
      <c r="J73" s="65">
        <v>5</v>
      </c>
      <c r="K73" s="310"/>
      <c r="L73" s="249"/>
      <c r="M73" s="11"/>
    </row>
    <row r="74" spans="1:13" ht="18" customHeight="1">
      <c r="A74" s="44"/>
      <c r="B74" s="229"/>
      <c r="C74" s="308"/>
      <c r="D74" s="309"/>
      <c r="E74" s="235"/>
      <c r="F74" s="211"/>
      <c r="G74" s="152" t="s">
        <v>74</v>
      </c>
      <c r="H74" s="153"/>
      <c r="I74" s="154"/>
      <c r="J74" s="100">
        <v>0</v>
      </c>
      <c r="K74" s="310"/>
      <c r="L74" s="249"/>
      <c r="M74" s="11"/>
    </row>
    <row r="75" spans="1:13" ht="18" customHeight="1">
      <c r="A75" s="44"/>
      <c r="B75" s="229"/>
      <c r="C75" s="308"/>
      <c r="D75" s="309"/>
      <c r="E75" s="210" t="s">
        <v>75</v>
      </c>
      <c r="F75" s="210" t="s">
        <v>124</v>
      </c>
      <c r="G75" s="133" t="s">
        <v>76</v>
      </c>
      <c r="H75" s="148"/>
      <c r="I75" s="148"/>
      <c r="J75" s="110">
        <v>5</v>
      </c>
      <c r="K75" s="311">
        <v>5</v>
      </c>
      <c r="L75" s="258">
        <v>5</v>
      </c>
      <c r="M75" s="11"/>
    </row>
    <row r="76" spans="1:13" ht="36" customHeight="1">
      <c r="A76" s="44"/>
      <c r="B76" s="229"/>
      <c r="C76" s="308"/>
      <c r="D76" s="309"/>
      <c r="E76" s="211"/>
      <c r="F76" s="211"/>
      <c r="G76" s="270" t="s">
        <v>132</v>
      </c>
      <c r="H76" s="271"/>
      <c r="I76" s="272"/>
      <c r="J76" s="65">
        <v>3</v>
      </c>
      <c r="K76" s="310"/>
      <c r="L76" s="249"/>
      <c r="M76" s="11"/>
    </row>
    <row r="77" spans="1:13" ht="36" customHeight="1">
      <c r="A77" s="44"/>
      <c r="B77" s="229"/>
      <c r="C77" s="308"/>
      <c r="D77" s="309"/>
      <c r="E77" s="211"/>
      <c r="F77" s="211"/>
      <c r="G77" s="270" t="s">
        <v>151</v>
      </c>
      <c r="H77" s="271"/>
      <c r="I77" s="272"/>
      <c r="J77" s="65">
        <v>1.5</v>
      </c>
      <c r="K77" s="310"/>
      <c r="L77" s="249"/>
      <c r="M77" s="11"/>
    </row>
    <row r="78" spans="1:13" ht="18" customHeight="1">
      <c r="A78" s="44"/>
      <c r="B78" s="229"/>
      <c r="C78" s="308"/>
      <c r="D78" s="309"/>
      <c r="E78" s="211"/>
      <c r="F78" s="211"/>
      <c r="G78" s="130" t="s">
        <v>77</v>
      </c>
      <c r="H78" s="180"/>
      <c r="I78" s="180"/>
      <c r="J78" s="65">
        <v>2.5</v>
      </c>
      <c r="K78" s="310"/>
      <c r="L78" s="249"/>
      <c r="M78" s="11"/>
    </row>
    <row r="79" spans="1:13" ht="36" customHeight="1">
      <c r="A79" s="44"/>
      <c r="B79" s="229"/>
      <c r="C79" s="308"/>
      <c r="D79" s="309"/>
      <c r="E79" s="211"/>
      <c r="F79" s="211"/>
      <c r="G79" s="270" t="s">
        <v>133</v>
      </c>
      <c r="H79" s="271"/>
      <c r="I79" s="272"/>
      <c r="J79" s="111">
        <v>1.5</v>
      </c>
      <c r="K79" s="310"/>
      <c r="L79" s="249"/>
      <c r="M79" s="11"/>
    </row>
    <row r="80" spans="1:13" ht="36" customHeight="1">
      <c r="A80" s="44"/>
      <c r="B80" s="229"/>
      <c r="C80" s="308"/>
      <c r="D80" s="309"/>
      <c r="E80" s="211"/>
      <c r="F80" s="211"/>
      <c r="G80" s="270" t="s">
        <v>152</v>
      </c>
      <c r="H80" s="271"/>
      <c r="I80" s="272"/>
      <c r="J80" s="65">
        <v>0.5</v>
      </c>
      <c r="K80" s="310"/>
      <c r="L80" s="249"/>
      <c r="M80" s="11"/>
    </row>
    <row r="81" spans="1:13" ht="18" customHeight="1">
      <c r="A81" s="44"/>
      <c r="B81" s="229"/>
      <c r="C81" s="308"/>
      <c r="D81" s="309"/>
      <c r="E81" s="212"/>
      <c r="F81" s="212"/>
      <c r="G81" s="131" t="s">
        <v>83</v>
      </c>
      <c r="H81" s="136"/>
      <c r="I81" s="136"/>
      <c r="J81" s="100">
        <v>0</v>
      </c>
      <c r="K81" s="281"/>
      <c r="L81" s="250"/>
      <c r="M81" s="11"/>
    </row>
    <row r="82" spans="1:13" ht="18" customHeight="1">
      <c r="A82" s="44"/>
      <c r="B82" s="229"/>
      <c r="C82" s="308"/>
      <c r="D82" s="309"/>
      <c r="E82" s="210" t="s">
        <v>78</v>
      </c>
      <c r="F82" s="210" t="s">
        <v>79</v>
      </c>
      <c r="G82" s="133" t="s">
        <v>80</v>
      </c>
      <c r="H82" s="148"/>
      <c r="I82" s="171"/>
      <c r="J82" s="110">
        <v>10</v>
      </c>
      <c r="K82" s="311">
        <v>10</v>
      </c>
      <c r="L82" s="258">
        <v>10</v>
      </c>
      <c r="M82" s="11"/>
    </row>
    <row r="83" spans="1:13" ht="18" customHeight="1">
      <c r="A83" s="44"/>
      <c r="B83" s="229"/>
      <c r="C83" s="308"/>
      <c r="D83" s="309"/>
      <c r="E83" s="211"/>
      <c r="F83" s="211"/>
      <c r="G83" s="130" t="s">
        <v>81</v>
      </c>
      <c r="H83" s="135"/>
      <c r="I83" s="169"/>
      <c r="J83" s="65">
        <v>5</v>
      </c>
      <c r="K83" s="310"/>
      <c r="L83" s="248"/>
      <c r="M83" s="11"/>
    </row>
    <row r="84" spans="1:13" ht="18" customHeight="1">
      <c r="A84" s="44"/>
      <c r="B84" s="229"/>
      <c r="C84" s="308"/>
      <c r="D84" s="309"/>
      <c r="E84" s="212"/>
      <c r="F84" s="212"/>
      <c r="G84" s="131" t="s">
        <v>82</v>
      </c>
      <c r="H84" s="136"/>
      <c r="I84" s="170"/>
      <c r="J84" s="100">
        <v>0</v>
      </c>
      <c r="K84" s="281"/>
      <c r="L84" s="250"/>
      <c r="M84" s="11"/>
    </row>
    <row r="85" spans="1:13" ht="18.899999999999999" customHeight="1" thickBot="1">
      <c r="A85" s="44"/>
      <c r="B85" s="76"/>
      <c r="C85" s="279" t="s">
        <v>94</v>
      </c>
      <c r="D85" s="279"/>
      <c r="E85" s="279"/>
      <c r="F85" s="280"/>
      <c r="G85" s="138"/>
      <c r="H85" s="138"/>
      <c r="I85" s="72"/>
      <c r="J85" s="112"/>
      <c r="K85" s="109">
        <f>K68+K71+K75+K82</f>
        <v>40</v>
      </c>
      <c r="L85" s="92">
        <f>L68+L71+L75+L82</f>
        <v>40</v>
      </c>
      <c r="M85" s="11"/>
    </row>
    <row r="86" spans="1:13" ht="18.899999999999999" customHeight="1" thickTop="1" thickBot="1">
      <c r="A86" s="44"/>
      <c r="B86" s="78" t="s">
        <v>95</v>
      </c>
      <c r="C86" s="79"/>
      <c r="D86" s="79"/>
      <c r="E86" s="79"/>
      <c r="F86" s="80"/>
      <c r="G86" s="166"/>
      <c r="H86" s="166"/>
      <c r="I86" s="113"/>
      <c r="J86" s="114"/>
      <c r="K86" s="115">
        <f>K67+K85</f>
        <v>92</v>
      </c>
      <c r="L86" s="93">
        <f>L67+L85</f>
        <v>92</v>
      </c>
      <c r="M86" s="11"/>
    </row>
    <row r="87" spans="1:13" ht="8.25" customHeight="1">
      <c r="A87" s="44"/>
      <c r="B87" s="83"/>
      <c r="C87" s="84"/>
      <c r="D87" s="84"/>
      <c r="E87" s="84"/>
      <c r="F87" s="84"/>
      <c r="G87" s="85"/>
      <c r="H87" s="85"/>
      <c r="I87" s="85"/>
      <c r="J87" s="86"/>
      <c r="K87" s="87"/>
      <c r="L87" s="94"/>
      <c r="M87" s="11"/>
    </row>
    <row r="88" spans="1:13">
      <c r="A88" s="37"/>
      <c r="B88" s="88" t="s">
        <v>96</v>
      </c>
      <c r="C88" s="89"/>
      <c r="D88" s="37"/>
      <c r="E88" s="37"/>
      <c r="F88" s="37"/>
      <c r="G88" s="88" t="s">
        <v>97</v>
      </c>
      <c r="H88" s="88"/>
      <c r="I88" s="88"/>
      <c r="J88" s="49"/>
      <c r="K88" s="37"/>
      <c r="L88" s="37"/>
    </row>
    <row r="89" spans="1:13">
      <c r="A89" s="37"/>
      <c r="B89" s="39" t="s">
        <v>153</v>
      </c>
      <c r="C89" s="90"/>
      <c r="D89" s="37"/>
      <c r="E89" s="37"/>
      <c r="F89" s="37"/>
      <c r="G89" s="91" t="s">
        <v>106</v>
      </c>
      <c r="H89" s="91"/>
      <c r="I89" s="91"/>
      <c r="J89" s="49"/>
      <c r="K89" s="37"/>
      <c r="L89" s="37"/>
    </row>
    <row r="90" spans="1:13">
      <c r="C90" s="22"/>
    </row>
    <row r="91" spans="1:13">
      <c r="C91" s="22"/>
    </row>
  </sheetData>
  <mergeCells count="96">
    <mergeCell ref="J5:L5"/>
    <mergeCell ref="E29:E32"/>
    <mergeCell ref="F29:F32"/>
    <mergeCell ref="E35:E40"/>
    <mergeCell ref="F35:F40"/>
    <mergeCell ref="K29:K32"/>
    <mergeCell ref="L29:L32"/>
    <mergeCell ref="K15:K17"/>
    <mergeCell ref="L15:L17"/>
    <mergeCell ref="L18:L28"/>
    <mergeCell ref="F15:F17"/>
    <mergeCell ref="O46:R47"/>
    <mergeCell ref="K46:K48"/>
    <mergeCell ref="L46:L48"/>
    <mergeCell ref="E33:E34"/>
    <mergeCell ref="F33:F34"/>
    <mergeCell ref="E46:E48"/>
    <mergeCell ref="F46:F48"/>
    <mergeCell ref="O48:R49"/>
    <mergeCell ref="K35:K40"/>
    <mergeCell ref="L35:L40"/>
    <mergeCell ref="E49:E51"/>
    <mergeCell ref="F49:F51"/>
    <mergeCell ref="K49:K51"/>
    <mergeCell ref="L49:L51"/>
    <mergeCell ref="L41:L45"/>
    <mergeCell ref="L33:L34"/>
    <mergeCell ref="K75:K81"/>
    <mergeCell ref="L75:L81"/>
    <mergeCell ref="K52:K53"/>
    <mergeCell ref="L52:L53"/>
    <mergeCell ref="G63:I63"/>
    <mergeCell ref="K62:K65"/>
    <mergeCell ref="G62:I62"/>
    <mergeCell ref="L54:L56"/>
    <mergeCell ref="L57:L58"/>
    <mergeCell ref="L59:L61"/>
    <mergeCell ref="E52:E53"/>
    <mergeCell ref="F52:F53"/>
    <mergeCell ref="K71:K74"/>
    <mergeCell ref="L71:L74"/>
    <mergeCell ref="C67:F67"/>
    <mergeCell ref="D62:D65"/>
    <mergeCell ref="E62:E63"/>
    <mergeCell ref="F62:F63"/>
    <mergeCell ref="C66:F66"/>
    <mergeCell ref="K54:K56"/>
    <mergeCell ref="C54:C65"/>
    <mergeCell ref="D57:D61"/>
    <mergeCell ref="E57:E58"/>
    <mergeCell ref="F57:F58"/>
    <mergeCell ref="K57:K58"/>
    <mergeCell ref="E59:E61"/>
    <mergeCell ref="F82:F84"/>
    <mergeCell ref="G77:I77"/>
    <mergeCell ref="B68:B84"/>
    <mergeCell ref="C68:D84"/>
    <mergeCell ref="E68:E70"/>
    <mergeCell ref="F68:F70"/>
    <mergeCell ref="E75:E81"/>
    <mergeCell ref="F75:F81"/>
    <mergeCell ref="E71:E74"/>
    <mergeCell ref="F71:F74"/>
    <mergeCell ref="E82:E84"/>
    <mergeCell ref="B15:B66"/>
    <mergeCell ref="C15:D40"/>
    <mergeCell ref="E15:E17"/>
    <mergeCell ref="C85:F85"/>
    <mergeCell ref="L62:L63"/>
    <mergeCell ref="E64:E65"/>
    <mergeCell ref="F64:F65"/>
    <mergeCell ref="L64:L65"/>
    <mergeCell ref="K82:K84"/>
    <mergeCell ref="L82:L84"/>
    <mergeCell ref="K68:K70"/>
    <mergeCell ref="L68:L70"/>
    <mergeCell ref="G79:I79"/>
    <mergeCell ref="G80:I80"/>
    <mergeCell ref="G72:I72"/>
    <mergeCell ref="G76:I76"/>
    <mergeCell ref="F59:F61"/>
    <mergeCell ref="K59:K61"/>
    <mergeCell ref="E54:E56"/>
    <mergeCell ref="F54:F56"/>
    <mergeCell ref="D1:K1"/>
    <mergeCell ref="G31:I31"/>
    <mergeCell ref="E41:E45"/>
    <mergeCell ref="F41:F45"/>
    <mergeCell ref="K41:K45"/>
    <mergeCell ref="C14:D14"/>
    <mergeCell ref="K33:K34"/>
    <mergeCell ref="E18:E28"/>
    <mergeCell ref="F18:F28"/>
    <mergeCell ref="K18:K28"/>
    <mergeCell ref="H7:H8"/>
    <mergeCell ref="I7:L8"/>
  </mergeCells>
  <phoneticPr fontId="1"/>
  <dataValidations count="18">
    <dataValidation type="list" allowBlank="1" showInputMessage="1" showErrorMessage="1" sqref="L82:L84">
      <formula1>$J$82:$J$84</formula1>
    </dataValidation>
    <dataValidation type="list" allowBlank="1" showInputMessage="1" showErrorMessage="1" sqref="L75:L81">
      <formula1>$J$75:$J$81</formula1>
    </dataValidation>
    <dataValidation type="list" allowBlank="1" showInputMessage="1" showErrorMessage="1" sqref="L71:L74">
      <formula1>$J$71:$J$74</formula1>
    </dataValidation>
    <dataValidation type="list" allowBlank="1" showInputMessage="1" showErrorMessage="1" sqref="L68:L70">
      <formula1>$J$68:$J$70</formula1>
    </dataValidation>
    <dataValidation type="list" allowBlank="1" showInputMessage="1" showErrorMessage="1" sqref="L64:L65">
      <formula1>$J$64:$J$65</formula1>
    </dataValidation>
    <dataValidation type="list" allowBlank="1" showInputMessage="1" showErrorMessage="1" sqref="L62:L63">
      <formula1>$J$62:$J$63</formula1>
    </dataValidation>
    <dataValidation type="list" allowBlank="1" showInputMessage="1" showErrorMessage="1" sqref="L59:L61">
      <formula1>$J$59:$J$61</formula1>
    </dataValidation>
    <dataValidation type="list" allowBlank="1" showInputMessage="1" showErrorMessage="1" sqref="L54:L56">
      <formula1>$J$54:$J$56</formula1>
    </dataValidation>
    <dataValidation type="list" allowBlank="1" showInputMessage="1" showErrorMessage="1" sqref="L35:L40">
      <formula1>$J$35:$J$40</formula1>
    </dataValidation>
    <dataValidation type="list" allowBlank="1" showInputMessage="1" showErrorMessage="1" sqref="L33:L34">
      <formula1>$J$33:$J$34</formula1>
    </dataValidation>
    <dataValidation type="list" allowBlank="1" showInputMessage="1" showErrorMessage="1" sqref="L29:L32">
      <formula1>$J$29:$J$32</formula1>
    </dataValidation>
    <dataValidation type="list" allowBlank="1" showInputMessage="1" showErrorMessage="1" sqref="L18:L28">
      <formula1>$J$18:$J$28</formula1>
    </dataValidation>
    <dataValidation type="list" allowBlank="1" showInputMessage="1" showErrorMessage="1" sqref="L15:L17">
      <formula1>$J$15:$J$17</formula1>
    </dataValidation>
    <dataValidation type="list" allowBlank="1" showInputMessage="1" showErrorMessage="1" sqref="L49:L51">
      <formula1>$J$49:$J$51</formula1>
    </dataValidation>
    <dataValidation type="list" allowBlank="1" showInputMessage="1" showErrorMessage="1" sqref="L46:L48">
      <formula1>$J$46:$J$48</formula1>
    </dataValidation>
    <dataValidation type="list" allowBlank="1" showInputMessage="1" showErrorMessage="1" sqref="L52:L53">
      <formula1>$J$52:$J$53</formula1>
    </dataValidation>
    <dataValidation type="list" allowBlank="1" showInputMessage="1" showErrorMessage="1" sqref="L57:L58">
      <formula1>$J$57:$J$58</formula1>
    </dataValidation>
    <dataValidation type="list" allowBlank="1" showInputMessage="1" showErrorMessage="1" sqref="L41:L45">
      <formula1>$J$41:$J$45</formula1>
    </dataValidation>
  </dataValidations>
  <printOptions horizontalCentered="1"/>
  <pageMargins left="0.39370078740157483" right="0.39370078740157483" top="0.59055118110236227" bottom="0.19685039370078741" header="0" footer="0"/>
  <pageSetup paperSize="9" scale="47"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Y93"/>
  <sheetViews>
    <sheetView view="pageBreakPreview" zoomScale="75" zoomScaleNormal="64" zoomScaleSheetLayoutView="75" workbookViewId="0">
      <selection activeCell="R24" sqref="R24"/>
    </sheetView>
  </sheetViews>
  <sheetFormatPr defaultColWidth="9" defaultRowHeight="13.2"/>
  <cols>
    <col min="1" max="1" width="3" style="10" customWidth="1"/>
    <col min="2" max="2" width="7.109375" style="10" customWidth="1"/>
    <col min="3" max="3" width="5.77734375" style="10" customWidth="1"/>
    <col min="4" max="4" width="4.109375" style="10" customWidth="1"/>
    <col min="5" max="5" width="22.109375" style="10" customWidth="1"/>
    <col min="6" max="6" width="37.88671875" style="10" customWidth="1"/>
    <col min="7" max="7" width="16.6640625" style="10" customWidth="1"/>
    <col min="8" max="8" width="42.6640625" style="10" customWidth="1"/>
    <col min="9" max="9" width="16.6640625" style="10" customWidth="1"/>
    <col min="10" max="10" width="6.6640625" style="12" bestFit="1" customWidth="1"/>
    <col min="11" max="11" width="7.88671875" style="10" customWidth="1"/>
    <col min="12" max="12" width="14.77734375" style="10" customWidth="1"/>
    <col min="13" max="13" width="1.88671875" style="10" customWidth="1"/>
    <col min="14" max="14" width="4.88671875" style="10" customWidth="1"/>
    <col min="15" max="16384" width="9" style="10"/>
  </cols>
  <sheetData>
    <row r="1" spans="1:25" ht="23.4">
      <c r="A1" s="37"/>
      <c r="B1" s="38" t="s">
        <v>88</v>
      </c>
      <c r="C1" s="39"/>
      <c r="D1" s="260" t="s">
        <v>116</v>
      </c>
      <c r="E1" s="260"/>
      <c r="F1" s="260"/>
      <c r="G1" s="260"/>
      <c r="H1" s="260"/>
      <c r="I1" s="260"/>
      <c r="J1" s="260"/>
      <c r="K1" s="260"/>
      <c r="L1" s="95" t="s">
        <v>103</v>
      </c>
    </row>
    <row r="2" spans="1:25" ht="21" customHeight="1">
      <c r="A2" s="37"/>
      <c r="B2" s="40"/>
      <c r="C2" s="41"/>
      <c r="D2" s="41"/>
      <c r="E2" s="41"/>
      <c r="F2" s="42"/>
      <c r="G2" s="23"/>
      <c r="H2" s="23"/>
      <c r="I2" s="23"/>
      <c r="J2" s="24"/>
      <c r="K2" s="25"/>
      <c r="L2" s="26" t="s">
        <v>123</v>
      </c>
    </row>
    <row r="3" spans="1:25" ht="24.75" customHeight="1">
      <c r="A3" s="37"/>
      <c r="B3" s="43"/>
      <c r="C3" s="43"/>
      <c r="D3" s="43"/>
      <c r="E3" s="43"/>
      <c r="F3" s="42"/>
      <c r="G3" s="8" t="s">
        <v>89</v>
      </c>
      <c r="H3" s="8"/>
      <c r="I3" s="8"/>
      <c r="J3" s="4"/>
      <c r="K3" s="4"/>
      <c r="L3" s="4"/>
    </row>
    <row r="4" spans="1:25" ht="24.75" customHeight="1">
      <c r="A4" s="37"/>
      <c r="B4" s="43"/>
      <c r="C4" s="43"/>
      <c r="D4" s="43"/>
      <c r="E4" s="43"/>
      <c r="F4" s="42"/>
      <c r="G4" s="9" t="s">
        <v>90</v>
      </c>
      <c r="H4" s="9"/>
      <c r="I4" s="9"/>
      <c r="J4" s="6"/>
      <c r="K4" s="6"/>
      <c r="L4" s="7"/>
    </row>
    <row r="5" spans="1:25" ht="24.75" customHeight="1">
      <c r="A5" s="44"/>
      <c r="B5" s="45"/>
      <c r="C5" s="45"/>
      <c r="D5" s="45"/>
      <c r="E5" s="45"/>
      <c r="F5" s="42"/>
      <c r="G5" s="9" t="s">
        <v>91</v>
      </c>
      <c r="H5" s="9"/>
      <c r="I5" s="204" t="s">
        <v>128</v>
      </c>
      <c r="J5" s="273"/>
      <c r="K5" s="273"/>
      <c r="L5" s="273"/>
      <c r="M5" s="11"/>
    </row>
    <row r="6" spans="1:25" ht="6" customHeight="1">
      <c r="A6" s="44"/>
      <c r="B6" s="45"/>
      <c r="C6" s="45"/>
      <c r="D6" s="45"/>
      <c r="E6" s="45"/>
      <c r="F6" s="42"/>
      <c r="G6" s="125"/>
      <c r="H6" s="125"/>
      <c r="I6" s="125"/>
      <c r="J6" s="23"/>
      <c r="K6" s="23"/>
      <c r="L6" s="23"/>
      <c r="M6" s="11"/>
    </row>
    <row r="7" spans="1:25" ht="24.75" customHeight="1">
      <c r="A7" s="44"/>
      <c r="B7" s="45"/>
      <c r="C7" s="45"/>
      <c r="D7" s="45"/>
      <c r="E7" s="45"/>
      <c r="F7" s="42"/>
      <c r="G7" s="125" t="s">
        <v>126</v>
      </c>
      <c r="H7" s="264" t="s">
        <v>129</v>
      </c>
      <c r="I7" s="266" t="s">
        <v>130</v>
      </c>
      <c r="J7" s="266"/>
      <c r="K7" s="266"/>
      <c r="L7" s="267"/>
      <c r="M7" s="11"/>
      <c r="N7" s="201"/>
      <c r="O7" s="201"/>
      <c r="P7" s="201"/>
      <c r="Q7" s="201"/>
      <c r="R7" s="201"/>
      <c r="S7" s="201"/>
      <c r="T7" s="201"/>
      <c r="U7" s="201"/>
      <c r="V7" s="201"/>
      <c r="W7" s="201"/>
      <c r="X7" s="201"/>
      <c r="Y7" s="201"/>
    </row>
    <row r="8" spans="1:25" ht="24.75" customHeight="1">
      <c r="A8" s="44"/>
      <c r="B8" s="45"/>
      <c r="C8" s="45"/>
      <c r="D8" s="45"/>
      <c r="E8" s="45"/>
      <c r="F8" s="42"/>
      <c r="G8" s="125" t="s">
        <v>127</v>
      </c>
      <c r="H8" s="265"/>
      <c r="I8" s="268"/>
      <c r="J8" s="268"/>
      <c r="K8" s="268"/>
      <c r="L8" s="269"/>
      <c r="M8" s="11"/>
      <c r="N8" s="200"/>
      <c r="O8" s="199"/>
      <c r="P8" s="199"/>
      <c r="Q8" s="199"/>
      <c r="R8" s="199"/>
      <c r="S8" s="199"/>
      <c r="T8" s="199"/>
      <c r="U8" s="199"/>
      <c r="V8" s="199"/>
      <c r="W8" s="199"/>
      <c r="X8" s="199"/>
      <c r="Y8" s="199"/>
    </row>
    <row r="9" spans="1:25" ht="6" customHeight="1">
      <c r="A9" s="37"/>
      <c r="B9" s="45"/>
      <c r="C9" s="45"/>
      <c r="D9" s="45"/>
      <c r="E9" s="45"/>
      <c r="F9" s="46"/>
      <c r="G9" s="45"/>
      <c r="H9" s="45"/>
      <c r="I9" s="45"/>
      <c r="J9" s="45"/>
      <c r="K9" s="47"/>
      <c r="L9" s="45"/>
      <c r="N9" s="199"/>
      <c r="O9" s="199"/>
      <c r="P9" s="199"/>
      <c r="Q9" s="199"/>
      <c r="R9" s="199"/>
      <c r="S9" s="199"/>
      <c r="T9" s="199"/>
      <c r="U9" s="199"/>
      <c r="V9" s="199"/>
      <c r="W9" s="199"/>
      <c r="X9" s="199"/>
      <c r="Y9" s="199"/>
    </row>
    <row r="10" spans="1:25" ht="23.4">
      <c r="A10" s="37"/>
      <c r="B10" s="2" t="s">
        <v>102</v>
      </c>
      <c r="C10" s="1"/>
      <c r="D10" s="1"/>
      <c r="E10" s="1"/>
      <c r="F10" s="27"/>
      <c r="G10" s="141"/>
      <c r="H10" s="141"/>
      <c r="I10" s="48"/>
      <c r="J10" s="45"/>
      <c r="K10" s="47"/>
      <c r="L10" s="48"/>
      <c r="N10" s="199"/>
      <c r="O10" s="199"/>
      <c r="P10" s="199"/>
      <c r="Q10" s="199"/>
      <c r="R10" s="199"/>
      <c r="S10" s="199"/>
      <c r="T10" s="199"/>
      <c r="U10" s="199"/>
      <c r="V10" s="199"/>
      <c r="W10" s="199"/>
      <c r="X10" s="199"/>
      <c r="Y10" s="199"/>
    </row>
    <row r="11" spans="1:25" ht="11.25" customHeight="1">
      <c r="A11" s="37"/>
      <c r="B11" s="4"/>
      <c r="C11" s="4"/>
      <c r="D11" s="4"/>
      <c r="E11" s="4"/>
      <c r="F11" s="28"/>
      <c r="G11" s="142"/>
      <c r="H11" s="142"/>
      <c r="I11" s="48"/>
      <c r="J11" s="45"/>
      <c r="K11" s="47"/>
      <c r="L11" s="48"/>
      <c r="N11" s="199"/>
      <c r="O11" s="199"/>
      <c r="P11" s="199"/>
      <c r="Q11" s="199"/>
      <c r="R11" s="199"/>
      <c r="S11" s="199"/>
      <c r="T11" s="199"/>
      <c r="U11" s="199"/>
      <c r="V11" s="199"/>
      <c r="W11" s="199"/>
      <c r="X11" s="199"/>
      <c r="Y11" s="199"/>
    </row>
    <row r="12" spans="1:25" ht="6" customHeight="1">
      <c r="A12" s="37"/>
      <c r="B12" s="37"/>
      <c r="C12" s="37"/>
      <c r="D12" s="37"/>
      <c r="E12" s="37"/>
      <c r="F12" s="37"/>
      <c r="G12" s="37"/>
      <c r="H12" s="37"/>
      <c r="I12" s="37"/>
      <c r="J12" s="49"/>
      <c r="K12" s="37"/>
      <c r="L12" s="37"/>
      <c r="N12" s="200"/>
      <c r="O12" s="199"/>
      <c r="P12" s="199"/>
      <c r="Q12" s="199"/>
      <c r="R12" s="199"/>
      <c r="S12" s="199"/>
      <c r="T12" s="199"/>
      <c r="U12" s="199"/>
      <c r="V12" s="199"/>
      <c r="W12" s="199"/>
      <c r="X12" s="199"/>
      <c r="Y12" s="199"/>
    </row>
    <row r="13" spans="1:25" ht="8.25" customHeight="1" thickBot="1">
      <c r="A13" s="44"/>
      <c r="B13" s="44"/>
      <c r="C13" s="44"/>
      <c r="D13" s="44"/>
      <c r="E13" s="44"/>
      <c r="F13" s="44"/>
      <c r="G13" s="44"/>
      <c r="H13" s="44"/>
      <c r="I13" s="44"/>
      <c r="J13" s="50"/>
      <c r="K13" s="44"/>
      <c r="L13" s="44"/>
      <c r="M13" s="11"/>
      <c r="N13" s="200"/>
      <c r="O13" s="199"/>
      <c r="P13" s="199"/>
      <c r="Q13" s="199"/>
      <c r="R13" s="199"/>
      <c r="S13" s="199"/>
      <c r="T13" s="199"/>
      <c r="U13" s="199"/>
      <c r="V13" s="199"/>
      <c r="W13" s="199"/>
      <c r="X13" s="199"/>
      <c r="Y13" s="199"/>
    </row>
    <row r="14" spans="1:25" ht="31.5" customHeight="1" thickBot="1">
      <c r="A14" s="44"/>
      <c r="B14" s="97" t="s">
        <v>0</v>
      </c>
      <c r="C14" s="320" t="s">
        <v>1</v>
      </c>
      <c r="D14" s="321"/>
      <c r="E14" s="191" t="s">
        <v>2</v>
      </c>
      <c r="F14" s="53" t="s">
        <v>3</v>
      </c>
      <c r="G14" s="54" t="s">
        <v>6</v>
      </c>
      <c r="H14" s="54"/>
      <c r="I14" s="54"/>
      <c r="J14" s="55" t="s">
        <v>5</v>
      </c>
      <c r="K14" s="98" t="s">
        <v>4</v>
      </c>
      <c r="L14" s="96" t="s">
        <v>92</v>
      </c>
      <c r="M14" s="11"/>
      <c r="N14" s="200"/>
      <c r="O14" s="199"/>
      <c r="P14" s="199"/>
      <c r="Q14" s="199"/>
      <c r="R14" s="199"/>
      <c r="S14" s="199"/>
      <c r="T14" s="199"/>
      <c r="U14" s="199"/>
      <c r="V14" s="199"/>
      <c r="W14" s="199"/>
      <c r="X14" s="199"/>
      <c r="Y14" s="199"/>
    </row>
    <row r="15" spans="1:25" ht="18" customHeight="1" thickTop="1">
      <c r="A15" s="44"/>
      <c r="B15" s="228" t="s">
        <v>7</v>
      </c>
      <c r="C15" s="230"/>
      <c r="D15" s="231"/>
      <c r="E15" s="234" t="s">
        <v>8</v>
      </c>
      <c r="F15" s="237" t="s">
        <v>111</v>
      </c>
      <c r="G15" s="128" t="s">
        <v>100</v>
      </c>
      <c r="H15" s="143"/>
      <c r="I15" s="167"/>
      <c r="J15" s="99">
        <v>10</v>
      </c>
      <c r="K15" s="319">
        <v>10</v>
      </c>
      <c r="L15" s="253">
        <v>10</v>
      </c>
      <c r="M15" s="11"/>
      <c r="N15" s="200"/>
      <c r="O15" s="199"/>
      <c r="P15" s="199"/>
      <c r="Q15" s="199"/>
      <c r="R15" s="199"/>
      <c r="S15" s="199"/>
      <c r="T15" s="199"/>
      <c r="U15" s="199"/>
      <c r="V15" s="199"/>
      <c r="W15" s="199"/>
      <c r="X15" s="199"/>
      <c r="Y15" s="199"/>
    </row>
    <row r="16" spans="1:25" ht="18" customHeight="1">
      <c r="A16" s="44"/>
      <c r="B16" s="229"/>
      <c r="C16" s="232"/>
      <c r="D16" s="233"/>
      <c r="E16" s="235"/>
      <c r="F16" s="211"/>
      <c r="G16" s="130" t="s">
        <v>101</v>
      </c>
      <c r="H16" s="180"/>
      <c r="I16" s="181"/>
      <c r="J16" s="65">
        <v>5</v>
      </c>
      <c r="K16" s="310"/>
      <c r="L16" s="249"/>
      <c r="M16" s="14"/>
      <c r="N16" s="200"/>
      <c r="O16" s="199"/>
      <c r="P16" s="199"/>
      <c r="Q16" s="199"/>
      <c r="R16" s="199"/>
      <c r="S16" s="199"/>
      <c r="T16" s="199"/>
      <c r="U16" s="199"/>
      <c r="V16" s="199"/>
      <c r="W16" s="199"/>
      <c r="X16" s="199"/>
      <c r="Y16" s="199"/>
    </row>
    <row r="17" spans="1:14" ht="18" customHeight="1">
      <c r="A17" s="44"/>
      <c r="B17" s="229"/>
      <c r="C17" s="232"/>
      <c r="D17" s="233"/>
      <c r="E17" s="236"/>
      <c r="F17" s="212"/>
      <c r="G17" s="131" t="s">
        <v>9</v>
      </c>
      <c r="H17" s="189"/>
      <c r="I17" s="190"/>
      <c r="J17" s="100">
        <v>0</v>
      </c>
      <c r="K17" s="281"/>
      <c r="L17" s="250"/>
      <c r="M17" s="11"/>
    </row>
    <row r="18" spans="1:14" ht="18" customHeight="1">
      <c r="A18" s="44"/>
      <c r="B18" s="229"/>
      <c r="C18" s="232"/>
      <c r="D18" s="233"/>
      <c r="E18" s="210" t="s">
        <v>10</v>
      </c>
      <c r="F18" s="211" t="s">
        <v>11</v>
      </c>
      <c r="G18" s="129" t="s">
        <v>12</v>
      </c>
      <c r="H18" s="134"/>
      <c r="I18" s="168"/>
      <c r="J18" s="101">
        <v>10</v>
      </c>
      <c r="K18" s="310">
        <v>10</v>
      </c>
      <c r="L18" s="248">
        <v>10</v>
      </c>
      <c r="M18" s="14"/>
      <c r="N18" s="13"/>
    </row>
    <row r="19" spans="1:14" ht="18" customHeight="1">
      <c r="A19" s="44"/>
      <c r="B19" s="229"/>
      <c r="C19" s="232"/>
      <c r="D19" s="233"/>
      <c r="E19" s="211"/>
      <c r="F19" s="211"/>
      <c r="G19" s="130" t="s">
        <v>13</v>
      </c>
      <c r="H19" s="135"/>
      <c r="I19" s="169"/>
      <c r="J19" s="65">
        <v>9</v>
      </c>
      <c r="K19" s="310"/>
      <c r="L19" s="249"/>
      <c r="M19" s="11"/>
    </row>
    <row r="20" spans="1:14" ht="18" customHeight="1">
      <c r="A20" s="44"/>
      <c r="B20" s="229"/>
      <c r="C20" s="232"/>
      <c r="D20" s="233"/>
      <c r="E20" s="211"/>
      <c r="F20" s="211"/>
      <c r="G20" s="130" t="s">
        <v>14</v>
      </c>
      <c r="H20" s="135"/>
      <c r="I20" s="169"/>
      <c r="J20" s="65">
        <v>8</v>
      </c>
      <c r="K20" s="310"/>
      <c r="L20" s="249"/>
      <c r="M20" s="11"/>
    </row>
    <row r="21" spans="1:14" ht="18" customHeight="1">
      <c r="A21" s="44"/>
      <c r="B21" s="229"/>
      <c r="C21" s="232"/>
      <c r="D21" s="233"/>
      <c r="E21" s="211"/>
      <c r="F21" s="211"/>
      <c r="G21" s="130" t="s">
        <v>15</v>
      </c>
      <c r="H21" s="135"/>
      <c r="I21" s="169"/>
      <c r="J21" s="65">
        <v>7</v>
      </c>
      <c r="K21" s="310"/>
      <c r="L21" s="249"/>
      <c r="M21" s="11"/>
    </row>
    <row r="22" spans="1:14" ht="18" customHeight="1">
      <c r="A22" s="44"/>
      <c r="B22" s="229"/>
      <c r="C22" s="232"/>
      <c r="D22" s="233"/>
      <c r="E22" s="211"/>
      <c r="F22" s="211"/>
      <c r="G22" s="130" t="s">
        <v>16</v>
      </c>
      <c r="H22" s="135"/>
      <c r="I22" s="169"/>
      <c r="J22" s="65">
        <v>6</v>
      </c>
      <c r="K22" s="310"/>
      <c r="L22" s="249"/>
      <c r="M22" s="11"/>
    </row>
    <row r="23" spans="1:14" ht="18" customHeight="1">
      <c r="A23" s="44"/>
      <c r="B23" s="229"/>
      <c r="C23" s="232"/>
      <c r="D23" s="233"/>
      <c r="E23" s="211"/>
      <c r="F23" s="211"/>
      <c r="G23" s="130" t="s">
        <v>17</v>
      </c>
      <c r="H23" s="135"/>
      <c r="I23" s="169"/>
      <c r="J23" s="65">
        <v>5</v>
      </c>
      <c r="K23" s="310"/>
      <c r="L23" s="249"/>
      <c r="M23" s="11"/>
    </row>
    <row r="24" spans="1:14" ht="18" customHeight="1">
      <c r="A24" s="44"/>
      <c r="B24" s="229"/>
      <c r="C24" s="232"/>
      <c r="D24" s="233"/>
      <c r="E24" s="211"/>
      <c r="F24" s="211"/>
      <c r="G24" s="130" t="s">
        <v>18</v>
      </c>
      <c r="H24" s="135"/>
      <c r="I24" s="169"/>
      <c r="J24" s="65">
        <v>4</v>
      </c>
      <c r="K24" s="310"/>
      <c r="L24" s="249"/>
      <c r="M24" s="11"/>
    </row>
    <row r="25" spans="1:14" ht="18" customHeight="1">
      <c r="A25" s="44"/>
      <c r="B25" s="229"/>
      <c r="C25" s="232"/>
      <c r="D25" s="233"/>
      <c r="E25" s="211"/>
      <c r="F25" s="211"/>
      <c r="G25" s="130" t="s">
        <v>19</v>
      </c>
      <c r="H25" s="135"/>
      <c r="I25" s="169"/>
      <c r="J25" s="65">
        <v>3</v>
      </c>
      <c r="K25" s="310"/>
      <c r="L25" s="249"/>
      <c r="M25" s="11"/>
    </row>
    <row r="26" spans="1:14" ht="18" customHeight="1">
      <c r="A26" s="44"/>
      <c r="B26" s="229"/>
      <c r="C26" s="232"/>
      <c r="D26" s="233"/>
      <c r="E26" s="211"/>
      <c r="F26" s="211"/>
      <c r="G26" s="130" t="s">
        <v>20</v>
      </c>
      <c r="H26" s="135"/>
      <c r="I26" s="169"/>
      <c r="J26" s="65">
        <v>2</v>
      </c>
      <c r="K26" s="310"/>
      <c r="L26" s="249"/>
      <c r="M26" s="11"/>
    </row>
    <row r="27" spans="1:14" ht="18" customHeight="1">
      <c r="A27" s="44"/>
      <c r="B27" s="229"/>
      <c r="C27" s="232"/>
      <c r="D27" s="233"/>
      <c r="E27" s="211"/>
      <c r="F27" s="211"/>
      <c r="G27" s="130" t="s">
        <v>21</v>
      </c>
      <c r="H27" s="135"/>
      <c r="I27" s="169"/>
      <c r="J27" s="65">
        <v>1</v>
      </c>
      <c r="K27" s="310"/>
      <c r="L27" s="249"/>
      <c r="M27" s="11"/>
    </row>
    <row r="28" spans="1:14" ht="18" customHeight="1">
      <c r="A28" s="44"/>
      <c r="B28" s="229"/>
      <c r="C28" s="232"/>
      <c r="D28" s="233"/>
      <c r="E28" s="211"/>
      <c r="F28" s="211"/>
      <c r="G28" s="131" t="s">
        <v>22</v>
      </c>
      <c r="H28" s="136"/>
      <c r="I28" s="170"/>
      <c r="J28" s="100">
        <v>0</v>
      </c>
      <c r="K28" s="310"/>
      <c r="L28" s="249"/>
      <c r="M28" s="11"/>
    </row>
    <row r="29" spans="1:14" ht="18" customHeight="1">
      <c r="A29" s="44"/>
      <c r="B29" s="229"/>
      <c r="C29" s="232"/>
      <c r="D29" s="233"/>
      <c r="E29" s="210" t="s">
        <v>23</v>
      </c>
      <c r="F29" s="210" t="s">
        <v>125</v>
      </c>
      <c r="G29" s="129" t="s">
        <v>24</v>
      </c>
      <c r="H29" s="134"/>
      <c r="I29" s="134"/>
      <c r="J29" s="101">
        <v>5</v>
      </c>
      <c r="K29" s="311">
        <v>5</v>
      </c>
      <c r="L29" s="258">
        <v>5</v>
      </c>
      <c r="M29" s="11"/>
    </row>
    <row r="30" spans="1:14" ht="18" customHeight="1">
      <c r="A30" s="44"/>
      <c r="B30" s="229"/>
      <c r="C30" s="232"/>
      <c r="D30" s="233"/>
      <c r="E30" s="211"/>
      <c r="F30" s="256"/>
      <c r="G30" s="130" t="s">
        <v>131</v>
      </c>
      <c r="H30" s="146"/>
      <c r="I30" s="146"/>
      <c r="J30" s="65">
        <v>3</v>
      </c>
      <c r="K30" s="310"/>
      <c r="L30" s="248"/>
      <c r="M30" s="11"/>
    </row>
    <row r="31" spans="1:14" ht="36" customHeight="1">
      <c r="A31" s="44"/>
      <c r="B31" s="229"/>
      <c r="C31" s="232"/>
      <c r="D31" s="233"/>
      <c r="E31" s="211"/>
      <c r="F31" s="256"/>
      <c r="G31" s="270" t="s">
        <v>148</v>
      </c>
      <c r="H31" s="271"/>
      <c r="I31" s="272"/>
      <c r="J31" s="65">
        <v>2</v>
      </c>
      <c r="K31" s="310"/>
      <c r="L31" s="248"/>
      <c r="M31" s="11"/>
    </row>
    <row r="32" spans="1:14" ht="18" customHeight="1">
      <c r="A32" s="44"/>
      <c r="B32" s="229"/>
      <c r="C32" s="232"/>
      <c r="D32" s="233"/>
      <c r="E32" s="212"/>
      <c r="F32" s="257"/>
      <c r="G32" s="132" t="s">
        <v>83</v>
      </c>
      <c r="H32" s="147"/>
      <c r="I32" s="147"/>
      <c r="J32" s="100">
        <v>0</v>
      </c>
      <c r="K32" s="281"/>
      <c r="L32" s="250"/>
      <c r="M32" s="11"/>
    </row>
    <row r="33" spans="1:19" ht="30" customHeight="1">
      <c r="A33" s="44"/>
      <c r="B33" s="229"/>
      <c r="C33" s="232"/>
      <c r="D33" s="233"/>
      <c r="E33" s="210" t="s">
        <v>25</v>
      </c>
      <c r="F33" s="210" t="s">
        <v>26</v>
      </c>
      <c r="G33" s="133" t="s">
        <v>27</v>
      </c>
      <c r="H33" s="148"/>
      <c r="I33" s="171"/>
      <c r="J33" s="102">
        <v>1</v>
      </c>
      <c r="K33" s="261">
        <v>1</v>
      </c>
      <c r="L33" s="258">
        <v>1</v>
      </c>
      <c r="M33" s="11"/>
    </row>
    <row r="34" spans="1:19" ht="30" customHeight="1">
      <c r="A34" s="44"/>
      <c r="B34" s="229"/>
      <c r="C34" s="232"/>
      <c r="D34" s="233"/>
      <c r="E34" s="212"/>
      <c r="F34" s="212"/>
      <c r="G34" s="131" t="s">
        <v>28</v>
      </c>
      <c r="H34" s="136"/>
      <c r="I34" s="170"/>
      <c r="J34" s="100">
        <v>0</v>
      </c>
      <c r="K34" s="262"/>
      <c r="L34" s="263"/>
      <c r="M34" s="11"/>
    </row>
    <row r="35" spans="1:19" ht="18" customHeight="1">
      <c r="A35" s="44"/>
      <c r="B35" s="229"/>
      <c r="C35" s="232"/>
      <c r="D35" s="233"/>
      <c r="E35" s="210" t="s">
        <v>29</v>
      </c>
      <c r="F35" s="210" t="s">
        <v>30</v>
      </c>
      <c r="G35" s="129" t="s">
        <v>31</v>
      </c>
      <c r="H35" s="134"/>
      <c r="I35" s="168"/>
      <c r="J35" s="101">
        <v>10</v>
      </c>
      <c r="K35" s="302">
        <v>10</v>
      </c>
      <c r="L35" s="248">
        <v>10</v>
      </c>
      <c r="M35" s="11"/>
    </row>
    <row r="36" spans="1:19" ht="18" customHeight="1">
      <c r="A36" s="44"/>
      <c r="B36" s="229"/>
      <c r="C36" s="232"/>
      <c r="D36" s="233"/>
      <c r="E36" s="211"/>
      <c r="F36" s="211"/>
      <c r="G36" s="130" t="s">
        <v>32</v>
      </c>
      <c r="H36" s="135"/>
      <c r="I36" s="169"/>
      <c r="J36" s="65">
        <v>8</v>
      </c>
      <c r="K36" s="303"/>
      <c r="L36" s="249"/>
      <c r="M36" s="11"/>
    </row>
    <row r="37" spans="1:19" ht="18" customHeight="1">
      <c r="A37" s="44"/>
      <c r="B37" s="229"/>
      <c r="C37" s="232"/>
      <c r="D37" s="233"/>
      <c r="E37" s="211"/>
      <c r="F37" s="211"/>
      <c r="G37" s="130" t="s">
        <v>33</v>
      </c>
      <c r="H37" s="135"/>
      <c r="I37" s="169"/>
      <c r="J37" s="65">
        <v>6</v>
      </c>
      <c r="K37" s="303"/>
      <c r="L37" s="249"/>
      <c r="M37" s="11"/>
    </row>
    <row r="38" spans="1:19" ht="18" customHeight="1">
      <c r="A38" s="44"/>
      <c r="B38" s="229"/>
      <c r="C38" s="232"/>
      <c r="D38" s="233"/>
      <c r="E38" s="211"/>
      <c r="F38" s="211"/>
      <c r="G38" s="130" t="s">
        <v>34</v>
      </c>
      <c r="H38" s="135"/>
      <c r="I38" s="169"/>
      <c r="J38" s="65">
        <v>4</v>
      </c>
      <c r="K38" s="303"/>
      <c r="L38" s="249"/>
      <c r="M38" s="11"/>
    </row>
    <row r="39" spans="1:19" ht="18" customHeight="1">
      <c r="A39" s="44"/>
      <c r="B39" s="229"/>
      <c r="C39" s="232"/>
      <c r="D39" s="233"/>
      <c r="E39" s="211"/>
      <c r="F39" s="211"/>
      <c r="G39" s="130" t="s">
        <v>35</v>
      </c>
      <c r="H39" s="135"/>
      <c r="I39" s="169"/>
      <c r="J39" s="65">
        <v>2</v>
      </c>
      <c r="K39" s="303"/>
      <c r="L39" s="249"/>
      <c r="M39" s="11"/>
    </row>
    <row r="40" spans="1:19" ht="18" customHeight="1">
      <c r="A40" s="44"/>
      <c r="B40" s="229"/>
      <c r="C40" s="232"/>
      <c r="D40" s="233"/>
      <c r="E40" s="212"/>
      <c r="F40" s="212"/>
      <c r="G40" s="131" t="s">
        <v>36</v>
      </c>
      <c r="H40" s="136"/>
      <c r="I40" s="170"/>
      <c r="J40" s="100">
        <v>0</v>
      </c>
      <c r="K40" s="262"/>
      <c r="L40" s="250"/>
      <c r="M40" s="11"/>
    </row>
    <row r="41" spans="1:19" ht="18" customHeight="1">
      <c r="A41" s="44"/>
      <c r="B41" s="229"/>
      <c r="C41" s="185"/>
      <c r="D41" s="186"/>
      <c r="E41" s="210" t="s">
        <v>134</v>
      </c>
      <c r="F41" s="210" t="s">
        <v>135</v>
      </c>
      <c r="G41" s="194" t="s">
        <v>149</v>
      </c>
      <c r="H41" s="192"/>
      <c r="I41" s="192"/>
      <c r="J41" s="196">
        <v>2</v>
      </c>
      <c r="K41" s="225">
        <v>2</v>
      </c>
      <c r="L41" s="258">
        <v>2</v>
      </c>
      <c r="M41" s="11"/>
    </row>
    <row r="42" spans="1:19" ht="18" customHeight="1">
      <c r="A42" s="44"/>
      <c r="B42" s="229"/>
      <c r="C42" s="185"/>
      <c r="D42" s="186"/>
      <c r="E42" s="211"/>
      <c r="F42" s="211"/>
      <c r="G42" s="195" t="s">
        <v>150</v>
      </c>
      <c r="H42" s="135"/>
      <c r="I42" s="135"/>
      <c r="J42" s="197">
        <v>1.5</v>
      </c>
      <c r="K42" s="226"/>
      <c r="L42" s="248"/>
      <c r="M42" s="11"/>
    </row>
    <row r="43" spans="1:19" ht="18" customHeight="1">
      <c r="A43" s="44"/>
      <c r="B43" s="229"/>
      <c r="C43" s="185"/>
      <c r="D43" s="186"/>
      <c r="E43" s="211"/>
      <c r="F43" s="211"/>
      <c r="G43" s="130" t="s">
        <v>136</v>
      </c>
      <c r="H43" s="135"/>
      <c r="I43" s="135"/>
      <c r="J43" s="197">
        <v>1</v>
      </c>
      <c r="K43" s="226"/>
      <c r="L43" s="248"/>
      <c r="M43" s="11"/>
    </row>
    <row r="44" spans="1:19" ht="18" customHeight="1">
      <c r="A44" s="44"/>
      <c r="B44" s="229"/>
      <c r="C44" s="185"/>
      <c r="D44" s="186"/>
      <c r="E44" s="211"/>
      <c r="F44" s="211"/>
      <c r="G44" s="130" t="s">
        <v>137</v>
      </c>
      <c r="H44" s="135"/>
      <c r="I44" s="135"/>
      <c r="J44" s="197">
        <v>0.5</v>
      </c>
      <c r="K44" s="226"/>
      <c r="L44" s="248"/>
      <c r="M44" s="11"/>
    </row>
    <row r="45" spans="1:19" ht="18" customHeight="1">
      <c r="A45" s="44"/>
      <c r="B45" s="229"/>
      <c r="C45" s="185"/>
      <c r="D45" s="186"/>
      <c r="E45" s="212"/>
      <c r="F45" s="212"/>
      <c r="G45" s="131" t="s">
        <v>138</v>
      </c>
      <c r="H45" s="136"/>
      <c r="I45" s="136"/>
      <c r="J45" s="198">
        <v>0</v>
      </c>
      <c r="K45" s="227"/>
      <c r="L45" s="263"/>
      <c r="M45" s="11"/>
    </row>
    <row r="46" spans="1:19" ht="36" customHeight="1">
      <c r="A46" s="44"/>
      <c r="B46" s="229"/>
      <c r="C46" s="185"/>
      <c r="D46" s="186"/>
      <c r="E46" s="210" t="s">
        <v>142</v>
      </c>
      <c r="F46" s="210" t="s">
        <v>143</v>
      </c>
      <c r="G46" s="216" t="s">
        <v>144</v>
      </c>
      <c r="H46" s="217"/>
      <c r="I46" s="218"/>
      <c r="J46" s="110">
        <v>1</v>
      </c>
      <c r="K46" s="293">
        <v>1</v>
      </c>
      <c r="L46" s="258">
        <v>1</v>
      </c>
      <c r="M46" s="11"/>
    </row>
    <row r="47" spans="1:19" ht="18" customHeight="1">
      <c r="A47" s="44"/>
      <c r="B47" s="229"/>
      <c r="C47" s="185"/>
      <c r="D47" s="186"/>
      <c r="E47" s="212"/>
      <c r="F47" s="212"/>
      <c r="G47" s="295" t="s">
        <v>145</v>
      </c>
      <c r="H47" s="296"/>
      <c r="I47" s="297"/>
      <c r="J47" s="100">
        <v>0</v>
      </c>
      <c r="K47" s="294"/>
      <c r="L47" s="263"/>
      <c r="M47" s="11"/>
    </row>
    <row r="48" spans="1:19" s="18" customFormat="1" ht="18" customHeight="1">
      <c r="A48" s="116"/>
      <c r="B48" s="229"/>
      <c r="C48" s="117"/>
      <c r="D48" s="118"/>
      <c r="E48" s="210" t="s">
        <v>38</v>
      </c>
      <c r="F48" s="210" t="s">
        <v>39</v>
      </c>
      <c r="G48" s="129" t="s">
        <v>40</v>
      </c>
      <c r="H48" s="134"/>
      <c r="I48" s="134"/>
      <c r="J48" s="59">
        <v>3</v>
      </c>
      <c r="K48" s="277">
        <v>3</v>
      </c>
      <c r="L48" s="258">
        <v>3</v>
      </c>
      <c r="M48" s="16"/>
      <c r="N48" s="17"/>
      <c r="O48" s="325" t="s">
        <v>114</v>
      </c>
      <c r="P48" s="325"/>
      <c r="Q48" s="325"/>
      <c r="R48" s="325"/>
      <c r="S48" s="17"/>
    </row>
    <row r="49" spans="1:18" s="18" customFormat="1" ht="18" customHeight="1">
      <c r="A49" s="116"/>
      <c r="B49" s="229"/>
      <c r="C49" s="119"/>
      <c r="D49" s="120"/>
      <c r="E49" s="211"/>
      <c r="F49" s="211"/>
      <c r="G49" s="130" t="s">
        <v>41</v>
      </c>
      <c r="H49" s="135"/>
      <c r="I49" s="135"/>
      <c r="J49" s="57">
        <v>1.5</v>
      </c>
      <c r="K49" s="277"/>
      <c r="L49" s="248"/>
      <c r="M49" s="19"/>
      <c r="N49" s="20"/>
      <c r="O49" s="325"/>
      <c r="P49" s="325"/>
      <c r="Q49" s="325"/>
      <c r="R49" s="325"/>
    </row>
    <row r="50" spans="1:18" s="18" customFormat="1" ht="18" customHeight="1">
      <c r="A50" s="116"/>
      <c r="B50" s="229"/>
      <c r="C50" s="119"/>
      <c r="D50" s="120"/>
      <c r="E50" s="212"/>
      <c r="F50" s="212"/>
      <c r="G50" s="132" t="s">
        <v>42</v>
      </c>
      <c r="H50" s="147"/>
      <c r="I50" s="147"/>
      <c r="J50" s="60">
        <v>0</v>
      </c>
      <c r="K50" s="278"/>
      <c r="L50" s="263"/>
      <c r="M50" s="21"/>
      <c r="N50" s="20"/>
      <c r="O50" s="326" t="s">
        <v>140</v>
      </c>
      <c r="P50" s="326"/>
      <c r="Q50" s="326"/>
      <c r="R50" s="326"/>
    </row>
    <row r="51" spans="1:18" s="18" customFormat="1" ht="18" customHeight="1">
      <c r="A51" s="116"/>
      <c r="B51" s="229"/>
      <c r="C51" s="119"/>
      <c r="D51" s="120"/>
      <c r="E51" s="210" t="s">
        <v>43</v>
      </c>
      <c r="F51" s="210" t="s">
        <v>115</v>
      </c>
      <c r="G51" s="133" t="s">
        <v>45</v>
      </c>
      <c r="H51" s="148"/>
      <c r="I51" s="148"/>
      <c r="J51" s="63">
        <v>2</v>
      </c>
      <c r="K51" s="276">
        <v>2</v>
      </c>
      <c r="L51" s="258">
        <v>2</v>
      </c>
      <c r="M51" s="15"/>
      <c r="O51" s="326"/>
      <c r="P51" s="326"/>
      <c r="Q51" s="326"/>
      <c r="R51" s="326"/>
    </row>
    <row r="52" spans="1:18" s="18" customFormat="1" ht="18" customHeight="1">
      <c r="A52" s="116"/>
      <c r="B52" s="229"/>
      <c r="C52" s="119"/>
      <c r="D52" s="120"/>
      <c r="E52" s="211"/>
      <c r="F52" s="211"/>
      <c r="G52" s="130" t="s">
        <v>46</v>
      </c>
      <c r="H52" s="135"/>
      <c r="I52" s="135"/>
      <c r="J52" s="57">
        <v>1</v>
      </c>
      <c r="K52" s="277"/>
      <c r="L52" s="248"/>
      <c r="M52" s="15"/>
    </row>
    <row r="53" spans="1:18" s="18" customFormat="1" ht="18" customHeight="1">
      <c r="A53" s="116"/>
      <c r="B53" s="229"/>
      <c r="C53" s="119"/>
      <c r="D53" s="120"/>
      <c r="E53" s="212"/>
      <c r="F53" s="212"/>
      <c r="G53" s="131" t="s">
        <v>47</v>
      </c>
      <c r="H53" s="136"/>
      <c r="I53" s="170"/>
      <c r="J53" s="100">
        <v>0</v>
      </c>
      <c r="K53" s="278"/>
      <c r="L53" s="263"/>
      <c r="M53" s="15"/>
    </row>
    <row r="54" spans="1:18" ht="18" customHeight="1">
      <c r="A54" s="44"/>
      <c r="B54" s="229"/>
      <c r="C54" s="187"/>
      <c r="D54" s="186"/>
      <c r="E54" s="210" t="s">
        <v>120</v>
      </c>
      <c r="F54" s="210" t="s">
        <v>139</v>
      </c>
      <c r="G54" s="133" t="s">
        <v>121</v>
      </c>
      <c r="H54" s="148"/>
      <c r="I54" s="148"/>
      <c r="J54" s="63">
        <v>2</v>
      </c>
      <c r="K54" s="222">
        <v>2</v>
      </c>
      <c r="L54" s="206">
        <v>2</v>
      </c>
      <c r="M54" s="11"/>
    </row>
    <row r="55" spans="1:18" ht="18" customHeight="1">
      <c r="A55" s="44"/>
      <c r="B55" s="229"/>
      <c r="C55" s="187"/>
      <c r="D55" s="186"/>
      <c r="E55" s="212"/>
      <c r="F55" s="212"/>
      <c r="G55" s="131" t="s">
        <v>122</v>
      </c>
      <c r="H55" s="136"/>
      <c r="I55" s="136"/>
      <c r="J55" s="58">
        <v>0</v>
      </c>
      <c r="K55" s="224"/>
      <c r="L55" s="207"/>
      <c r="M55" s="11"/>
    </row>
    <row r="56" spans="1:18" ht="18" customHeight="1">
      <c r="A56" s="44"/>
      <c r="B56" s="229"/>
      <c r="C56" s="322" t="s">
        <v>84</v>
      </c>
      <c r="D56" s="186"/>
      <c r="E56" s="211" t="s">
        <v>48</v>
      </c>
      <c r="F56" s="211" t="s">
        <v>49</v>
      </c>
      <c r="G56" s="129" t="s">
        <v>113</v>
      </c>
      <c r="H56" s="134"/>
      <c r="I56" s="168"/>
      <c r="J56" s="101">
        <v>2</v>
      </c>
      <c r="K56" s="302">
        <v>2</v>
      </c>
      <c r="L56" s="248">
        <v>2</v>
      </c>
      <c r="M56" s="11"/>
    </row>
    <row r="57" spans="1:18" ht="18" customHeight="1">
      <c r="A57" s="44"/>
      <c r="B57" s="229"/>
      <c r="C57" s="322"/>
      <c r="D57" s="186"/>
      <c r="E57" s="211"/>
      <c r="F57" s="211"/>
      <c r="G57" s="130" t="s">
        <v>50</v>
      </c>
      <c r="H57" s="135"/>
      <c r="I57" s="169"/>
      <c r="J57" s="65">
        <v>1</v>
      </c>
      <c r="K57" s="302"/>
      <c r="L57" s="248"/>
      <c r="M57" s="11"/>
    </row>
    <row r="58" spans="1:18" ht="18" customHeight="1">
      <c r="A58" s="44"/>
      <c r="B58" s="229"/>
      <c r="C58" s="322"/>
      <c r="D58" s="186"/>
      <c r="E58" s="212"/>
      <c r="F58" s="212"/>
      <c r="G58" s="131" t="s">
        <v>51</v>
      </c>
      <c r="H58" s="136"/>
      <c r="I58" s="170"/>
      <c r="J58" s="100">
        <v>0</v>
      </c>
      <c r="K58" s="262"/>
      <c r="L58" s="263"/>
      <c r="M58" s="11"/>
    </row>
    <row r="59" spans="1:18" ht="18" customHeight="1">
      <c r="A59" s="44"/>
      <c r="B59" s="229"/>
      <c r="C59" s="322"/>
      <c r="D59" s="300"/>
      <c r="E59" s="210" t="s">
        <v>85</v>
      </c>
      <c r="F59" s="243" t="s">
        <v>118</v>
      </c>
      <c r="G59" s="129" t="s">
        <v>53</v>
      </c>
      <c r="H59" s="134"/>
      <c r="I59" s="168"/>
      <c r="J59" s="101">
        <v>1</v>
      </c>
      <c r="K59" s="261">
        <v>1</v>
      </c>
      <c r="L59" s="258">
        <v>1</v>
      </c>
      <c r="M59" s="11"/>
    </row>
    <row r="60" spans="1:18" ht="18" customHeight="1">
      <c r="A60" s="44"/>
      <c r="B60" s="229"/>
      <c r="C60" s="322"/>
      <c r="D60" s="301"/>
      <c r="E60" s="212"/>
      <c r="F60" s="236"/>
      <c r="G60" s="131" t="s">
        <v>54</v>
      </c>
      <c r="H60" s="136"/>
      <c r="I60" s="170"/>
      <c r="J60" s="100">
        <v>0</v>
      </c>
      <c r="K60" s="262"/>
      <c r="L60" s="263"/>
      <c r="M60" s="11"/>
    </row>
    <row r="61" spans="1:18" ht="18" customHeight="1">
      <c r="A61" s="44"/>
      <c r="B61" s="229"/>
      <c r="C61" s="322"/>
      <c r="D61" s="301"/>
      <c r="E61" s="305" t="s">
        <v>55</v>
      </c>
      <c r="F61" s="241" t="s">
        <v>56</v>
      </c>
      <c r="G61" s="133" t="s">
        <v>57</v>
      </c>
      <c r="H61" s="148"/>
      <c r="I61" s="171"/>
      <c r="J61" s="102">
        <v>2</v>
      </c>
      <c r="K61" s="261">
        <v>2</v>
      </c>
      <c r="L61" s="258">
        <v>2</v>
      </c>
      <c r="M61" s="11"/>
    </row>
    <row r="62" spans="1:18" ht="18" customHeight="1">
      <c r="A62" s="44"/>
      <c r="B62" s="229"/>
      <c r="C62" s="322"/>
      <c r="D62" s="301"/>
      <c r="E62" s="305"/>
      <c r="F62" s="306"/>
      <c r="G62" s="130" t="s">
        <v>58</v>
      </c>
      <c r="H62" s="135"/>
      <c r="I62" s="169"/>
      <c r="J62" s="65">
        <v>1</v>
      </c>
      <c r="K62" s="303"/>
      <c r="L62" s="249"/>
      <c r="M62" s="11"/>
    </row>
    <row r="63" spans="1:18" ht="18" customHeight="1">
      <c r="A63" s="44"/>
      <c r="B63" s="229"/>
      <c r="C63" s="322"/>
      <c r="D63" s="324"/>
      <c r="E63" s="305"/>
      <c r="F63" s="242"/>
      <c r="G63" s="131" t="s">
        <v>59</v>
      </c>
      <c r="H63" s="136"/>
      <c r="I63" s="170"/>
      <c r="J63" s="106">
        <v>0</v>
      </c>
      <c r="K63" s="262"/>
      <c r="L63" s="250"/>
      <c r="M63" s="11"/>
    </row>
    <row r="64" spans="1:18" ht="36" customHeight="1">
      <c r="A64" s="44"/>
      <c r="B64" s="229"/>
      <c r="C64" s="322"/>
      <c r="D64" s="238" t="s">
        <v>60</v>
      </c>
      <c r="E64" s="305" t="s">
        <v>61</v>
      </c>
      <c r="F64" s="241" t="s">
        <v>119</v>
      </c>
      <c r="G64" s="216" t="s">
        <v>146</v>
      </c>
      <c r="H64" s="217"/>
      <c r="I64" s="218"/>
      <c r="J64" s="102">
        <v>2</v>
      </c>
      <c r="K64" s="290">
        <v>2</v>
      </c>
      <c r="L64" s="284">
        <v>2</v>
      </c>
      <c r="M64" s="11"/>
    </row>
    <row r="65" spans="1:15" ht="36" customHeight="1">
      <c r="A65" s="44"/>
      <c r="B65" s="229"/>
      <c r="C65" s="322"/>
      <c r="D65" s="313"/>
      <c r="E65" s="305"/>
      <c r="F65" s="242"/>
      <c r="G65" s="219" t="s">
        <v>147</v>
      </c>
      <c r="H65" s="220"/>
      <c r="I65" s="221"/>
      <c r="J65" s="100">
        <v>0</v>
      </c>
      <c r="K65" s="291"/>
      <c r="L65" s="250"/>
      <c r="M65" s="11"/>
      <c r="O65" s="10" t="s">
        <v>109</v>
      </c>
    </row>
    <row r="66" spans="1:15" ht="18" customHeight="1">
      <c r="A66" s="44"/>
      <c r="B66" s="229"/>
      <c r="C66" s="322"/>
      <c r="D66" s="313"/>
      <c r="E66" s="305" t="s">
        <v>62</v>
      </c>
      <c r="F66" s="241" t="s">
        <v>62</v>
      </c>
      <c r="G66" s="129" t="s">
        <v>63</v>
      </c>
      <c r="H66" s="149"/>
      <c r="I66" s="172"/>
      <c r="J66" s="102">
        <v>2</v>
      </c>
      <c r="K66" s="291"/>
      <c r="L66" s="285"/>
      <c r="M66" s="11"/>
    </row>
    <row r="67" spans="1:15" ht="18" customHeight="1">
      <c r="A67" s="44"/>
      <c r="B67" s="229"/>
      <c r="C67" s="323"/>
      <c r="D67" s="313"/>
      <c r="E67" s="213"/>
      <c r="F67" s="306"/>
      <c r="G67" s="131" t="s">
        <v>64</v>
      </c>
      <c r="H67" s="189"/>
      <c r="I67" s="190"/>
      <c r="J67" s="100">
        <v>0</v>
      </c>
      <c r="K67" s="292"/>
      <c r="L67" s="286"/>
      <c r="M67" s="11"/>
    </row>
    <row r="68" spans="1:15" ht="18.899999999999999" customHeight="1">
      <c r="A68" s="44"/>
      <c r="B68" s="229"/>
      <c r="C68" s="281" t="s">
        <v>65</v>
      </c>
      <c r="D68" s="282"/>
      <c r="E68" s="282"/>
      <c r="F68" s="283"/>
      <c r="G68" s="137"/>
      <c r="H68" s="137"/>
      <c r="I68" s="137"/>
      <c r="J68" s="69"/>
      <c r="K68" s="182">
        <f>SUM(K48:K67)</f>
        <v>14</v>
      </c>
      <c r="L68" s="179">
        <f>L51+L48+L54+L56+L59+L64+L61+L66</f>
        <v>14</v>
      </c>
      <c r="M68" s="11"/>
    </row>
    <row r="69" spans="1:15" ht="18.899999999999999" customHeight="1" thickBot="1">
      <c r="A69" s="44"/>
      <c r="B69" s="71"/>
      <c r="C69" s="279" t="s">
        <v>93</v>
      </c>
      <c r="D69" s="279"/>
      <c r="E69" s="279"/>
      <c r="F69" s="280"/>
      <c r="G69" s="138"/>
      <c r="H69" s="138"/>
      <c r="I69" s="138"/>
      <c r="J69" s="73"/>
      <c r="K69" s="109">
        <f>+K15+K18+K29+K33+K35+K68+K41+K46</f>
        <v>53</v>
      </c>
      <c r="L69" s="92">
        <f>+L15+L18+L29+L33+L35+L68+L41+L46</f>
        <v>53</v>
      </c>
      <c r="M69" s="11"/>
    </row>
    <row r="70" spans="1:15" ht="18" customHeight="1" thickTop="1">
      <c r="A70" s="44"/>
      <c r="B70" s="228" t="s">
        <v>66</v>
      </c>
      <c r="C70" s="244"/>
      <c r="D70" s="307"/>
      <c r="E70" s="210" t="s">
        <v>67</v>
      </c>
      <c r="F70" s="210" t="s">
        <v>68</v>
      </c>
      <c r="G70" s="128" t="s">
        <v>69</v>
      </c>
      <c r="H70" s="150"/>
      <c r="I70" s="173"/>
      <c r="J70" s="99">
        <v>10</v>
      </c>
      <c r="K70" s="310">
        <v>10</v>
      </c>
      <c r="L70" s="248">
        <v>10</v>
      </c>
      <c r="M70" s="11"/>
    </row>
    <row r="71" spans="1:15" ht="18" customHeight="1">
      <c r="A71" s="44"/>
      <c r="B71" s="229"/>
      <c r="C71" s="308"/>
      <c r="D71" s="309"/>
      <c r="E71" s="211"/>
      <c r="F71" s="211"/>
      <c r="G71" s="130" t="s">
        <v>70</v>
      </c>
      <c r="H71" s="180"/>
      <c r="I71" s="181"/>
      <c r="J71" s="65">
        <v>5</v>
      </c>
      <c r="K71" s="310"/>
      <c r="L71" s="249"/>
      <c r="M71" s="11"/>
    </row>
    <row r="72" spans="1:15" ht="18" customHeight="1">
      <c r="A72" s="44"/>
      <c r="B72" s="229"/>
      <c r="C72" s="308"/>
      <c r="D72" s="309"/>
      <c r="E72" s="211"/>
      <c r="F72" s="211"/>
      <c r="G72" s="132" t="s">
        <v>71</v>
      </c>
      <c r="H72" s="151"/>
      <c r="I72" s="174"/>
      <c r="J72" s="106">
        <v>0</v>
      </c>
      <c r="K72" s="310"/>
      <c r="L72" s="249"/>
      <c r="M72" s="11"/>
    </row>
    <row r="73" spans="1:15" ht="18" customHeight="1">
      <c r="A73" s="44"/>
      <c r="B73" s="229"/>
      <c r="C73" s="308"/>
      <c r="D73" s="309"/>
      <c r="E73" s="243" t="s">
        <v>72</v>
      </c>
      <c r="F73" s="210" t="s">
        <v>112</v>
      </c>
      <c r="G73" s="133" t="s">
        <v>98</v>
      </c>
      <c r="H73" s="148"/>
      <c r="I73" s="171"/>
      <c r="J73" s="110">
        <v>15</v>
      </c>
      <c r="K73" s="311">
        <v>15</v>
      </c>
      <c r="L73" s="258">
        <v>15</v>
      </c>
      <c r="M73" s="11"/>
    </row>
    <row r="74" spans="1:15" ht="30" customHeight="1">
      <c r="A74" s="44"/>
      <c r="B74" s="229"/>
      <c r="C74" s="308"/>
      <c r="D74" s="309"/>
      <c r="E74" s="235"/>
      <c r="F74" s="211"/>
      <c r="G74" s="270" t="s">
        <v>99</v>
      </c>
      <c r="H74" s="271"/>
      <c r="I74" s="272"/>
      <c r="J74" s="65">
        <v>10</v>
      </c>
      <c r="K74" s="310"/>
      <c r="L74" s="249"/>
      <c r="M74" s="11"/>
    </row>
    <row r="75" spans="1:15" ht="18" customHeight="1">
      <c r="A75" s="44"/>
      <c r="B75" s="229"/>
      <c r="C75" s="308"/>
      <c r="D75" s="309"/>
      <c r="E75" s="235"/>
      <c r="F75" s="211"/>
      <c r="G75" s="130" t="s">
        <v>73</v>
      </c>
      <c r="H75" s="180"/>
      <c r="I75" s="181"/>
      <c r="J75" s="65">
        <v>5</v>
      </c>
      <c r="K75" s="310"/>
      <c r="L75" s="249"/>
      <c r="M75" s="11"/>
    </row>
    <row r="76" spans="1:15" ht="18" customHeight="1">
      <c r="A76" s="44"/>
      <c r="B76" s="229"/>
      <c r="C76" s="308"/>
      <c r="D76" s="309"/>
      <c r="E76" s="235"/>
      <c r="F76" s="211"/>
      <c r="G76" s="188" t="s">
        <v>74</v>
      </c>
      <c r="H76" s="189"/>
      <c r="I76" s="190"/>
      <c r="J76" s="100">
        <v>0</v>
      </c>
      <c r="K76" s="310"/>
      <c r="L76" s="249"/>
      <c r="M76" s="11"/>
    </row>
    <row r="77" spans="1:15" ht="18" customHeight="1">
      <c r="A77" s="44"/>
      <c r="B77" s="229"/>
      <c r="C77" s="308"/>
      <c r="D77" s="309"/>
      <c r="E77" s="210" t="s">
        <v>75</v>
      </c>
      <c r="F77" s="210" t="s">
        <v>124</v>
      </c>
      <c r="G77" s="133" t="s">
        <v>76</v>
      </c>
      <c r="H77" s="148"/>
      <c r="I77" s="148"/>
      <c r="J77" s="110">
        <v>5</v>
      </c>
      <c r="K77" s="311">
        <v>5</v>
      </c>
      <c r="L77" s="258">
        <v>5</v>
      </c>
      <c r="M77" s="11"/>
    </row>
    <row r="78" spans="1:15" ht="36" customHeight="1">
      <c r="A78" s="44"/>
      <c r="B78" s="229"/>
      <c r="C78" s="308"/>
      <c r="D78" s="309"/>
      <c r="E78" s="211"/>
      <c r="F78" s="211"/>
      <c r="G78" s="270" t="s">
        <v>132</v>
      </c>
      <c r="H78" s="271"/>
      <c r="I78" s="272"/>
      <c r="J78" s="65">
        <v>3</v>
      </c>
      <c r="K78" s="310"/>
      <c r="L78" s="249"/>
      <c r="M78" s="11"/>
    </row>
    <row r="79" spans="1:15" ht="36" customHeight="1">
      <c r="A79" s="44"/>
      <c r="B79" s="229"/>
      <c r="C79" s="308"/>
      <c r="D79" s="309"/>
      <c r="E79" s="211"/>
      <c r="F79" s="211"/>
      <c r="G79" s="270" t="s">
        <v>151</v>
      </c>
      <c r="H79" s="271"/>
      <c r="I79" s="272"/>
      <c r="J79" s="65">
        <v>1.5</v>
      </c>
      <c r="K79" s="310"/>
      <c r="L79" s="249"/>
      <c r="M79" s="11"/>
    </row>
    <row r="80" spans="1:15" ht="18" customHeight="1">
      <c r="A80" s="44"/>
      <c r="B80" s="229"/>
      <c r="C80" s="308"/>
      <c r="D80" s="309"/>
      <c r="E80" s="211"/>
      <c r="F80" s="211"/>
      <c r="G80" s="130" t="s">
        <v>77</v>
      </c>
      <c r="H80" s="180"/>
      <c r="I80" s="180"/>
      <c r="J80" s="65">
        <v>2.5</v>
      </c>
      <c r="K80" s="310"/>
      <c r="L80" s="249"/>
      <c r="M80" s="11"/>
    </row>
    <row r="81" spans="1:13" ht="36" customHeight="1">
      <c r="A81" s="44"/>
      <c r="B81" s="229"/>
      <c r="C81" s="308"/>
      <c r="D81" s="309"/>
      <c r="E81" s="211"/>
      <c r="F81" s="211"/>
      <c r="G81" s="270" t="s">
        <v>133</v>
      </c>
      <c r="H81" s="271"/>
      <c r="I81" s="272"/>
      <c r="J81" s="111">
        <v>1.5</v>
      </c>
      <c r="K81" s="310"/>
      <c r="L81" s="249"/>
      <c r="M81" s="11"/>
    </row>
    <row r="82" spans="1:13" ht="36" customHeight="1">
      <c r="A82" s="44"/>
      <c r="B82" s="229"/>
      <c r="C82" s="308"/>
      <c r="D82" s="309"/>
      <c r="E82" s="211"/>
      <c r="F82" s="211"/>
      <c r="G82" s="270" t="s">
        <v>152</v>
      </c>
      <c r="H82" s="271"/>
      <c r="I82" s="272"/>
      <c r="J82" s="65">
        <v>0.5</v>
      </c>
      <c r="K82" s="310"/>
      <c r="L82" s="249"/>
      <c r="M82" s="11"/>
    </row>
    <row r="83" spans="1:13" ht="18" customHeight="1">
      <c r="A83" s="44"/>
      <c r="B83" s="229"/>
      <c r="C83" s="308"/>
      <c r="D83" s="309"/>
      <c r="E83" s="212"/>
      <c r="F83" s="212"/>
      <c r="G83" s="131" t="s">
        <v>83</v>
      </c>
      <c r="H83" s="136"/>
      <c r="I83" s="136"/>
      <c r="J83" s="100">
        <v>0</v>
      </c>
      <c r="K83" s="281"/>
      <c r="L83" s="250"/>
      <c r="M83" s="11"/>
    </row>
    <row r="84" spans="1:13" ht="18" customHeight="1">
      <c r="A84" s="44"/>
      <c r="B84" s="229"/>
      <c r="C84" s="308"/>
      <c r="D84" s="309"/>
      <c r="E84" s="210" t="s">
        <v>78</v>
      </c>
      <c r="F84" s="210" t="s">
        <v>79</v>
      </c>
      <c r="G84" s="133" t="s">
        <v>80</v>
      </c>
      <c r="H84" s="148"/>
      <c r="I84" s="171"/>
      <c r="J84" s="110">
        <v>10</v>
      </c>
      <c r="K84" s="311">
        <v>10</v>
      </c>
      <c r="L84" s="258">
        <v>10</v>
      </c>
      <c r="M84" s="11"/>
    </row>
    <row r="85" spans="1:13" ht="18" customHeight="1">
      <c r="A85" s="44"/>
      <c r="B85" s="229"/>
      <c r="C85" s="308"/>
      <c r="D85" s="309"/>
      <c r="E85" s="211"/>
      <c r="F85" s="211"/>
      <c r="G85" s="130" t="s">
        <v>81</v>
      </c>
      <c r="H85" s="135"/>
      <c r="I85" s="169"/>
      <c r="J85" s="65">
        <v>5</v>
      </c>
      <c r="K85" s="310"/>
      <c r="L85" s="248"/>
      <c r="M85" s="11"/>
    </row>
    <row r="86" spans="1:13" ht="18" customHeight="1">
      <c r="A86" s="44"/>
      <c r="B86" s="229"/>
      <c r="C86" s="308"/>
      <c r="D86" s="309"/>
      <c r="E86" s="212"/>
      <c r="F86" s="212"/>
      <c r="G86" s="131" t="s">
        <v>82</v>
      </c>
      <c r="H86" s="136"/>
      <c r="I86" s="170"/>
      <c r="J86" s="100">
        <v>0</v>
      </c>
      <c r="K86" s="281"/>
      <c r="L86" s="250"/>
      <c r="M86" s="11"/>
    </row>
    <row r="87" spans="1:13" ht="18.899999999999999" customHeight="1" thickBot="1">
      <c r="A87" s="44"/>
      <c r="B87" s="76"/>
      <c r="C87" s="279" t="s">
        <v>94</v>
      </c>
      <c r="D87" s="279"/>
      <c r="E87" s="279"/>
      <c r="F87" s="280"/>
      <c r="G87" s="138"/>
      <c r="H87" s="138"/>
      <c r="I87" s="72"/>
      <c r="J87" s="112"/>
      <c r="K87" s="109">
        <f>K70+K73+K77+K84</f>
        <v>40</v>
      </c>
      <c r="L87" s="92">
        <f>L70+L73+L77+L84</f>
        <v>40</v>
      </c>
      <c r="M87" s="11"/>
    </row>
    <row r="88" spans="1:13" ht="18.899999999999999" customHeight="1" thickTop="1" thickBot="1">
      <c r="A88" s="44"/>
      <c r="B88" s="78" t="s">
        <v>95</v>
      </c>
      <c r="C88" s="79"/>
      <c r="D88" s="79"/>
      <c r="E88" s="79"/>
      <c r="F88" s="80"/>
      <c r="G88" s="166"/>
      <c r="H88" s="166"/>
      <c r="I88" s="113"/>
      <c r="J88" s="114"/>
      <c r="K88" s="115">
        <f>K69+K87</f>
        <v>93</v>
      </c>
      <c r="L88" s="93">
        <f>L69+L87</f>
        <v>93</v>
      </c>
      <c r="M88" s="11"/>
    </row>
    <row r="89" spans="1:13" ht="8.25" customHeight="1">
      <c r="A89" s="44"/>
      <c r="B89" s="83"/>
      <c r="C89" s="84"/>
      <c r="D89" s="84"/>
      <c r="E89" s="84"/>
      <c r="F89" s="84"/>
      <c r="G89" s="85"/>
      <c r="H89" s="85"/>
      <c r="I89" s="85"/>
      <c r="J89" s="86"/>
      <c r="K89" s="87"/>
      <c r="L89" s="94"/>
      <c r="M89" s="11"/>
    </row>
    <row r="90" spans="1:13">
      <c r="A90" s="37"/>
      <c r="B90" s="88" t="s">
        <v>96</v>
      </c>
      <c r="C90" s="89"/>
      <c r="D90" s="37"/>
      <c r="E90" s="37"/>
      <c r="F90" s="37"/>
      <c r="G90" s="88" t="s">
        <v>97</v>
      </c>
      <c r="H90" s="88"/>
      <c r="I90" s="88"/>
      <c r="J90" s="49"/>
      <c r="K90" s="37"/>
      <c r="L90" s="37"/>
    </row>
    <row r="91" spans="1:13">
      <c r="A91" s="37"/>
      <c r="B91" s="39" t="s">
        <v>153</v>
      </c>
      <c r="C91" s="90"/>
      <c r="D91" s="37"/>
      <c r="E91" s="37"/>
      <c r="F91" s="37"/>
      <c r="G91" s="91" t="s">
        <v>106</v>
      </c>
      <c r="H91" s="91"/>
      <c r="I91" s="91"/>
      <c r="J91" s="49"/>
      <c r="K91" s="37"/>
      <c r="L91" s="37"/>
    </row>
    <row r="92" spans="1:13">
      <c r="C92" s="22"/>
    </row>
    <row r="93" spans="1:13">
      <c r="C93" s="22"/>
    </row>
  </sheetData>
  <mergeCells count="102">
    <mergeCell ref="J5:L5"/>
    <mergeCell ref="C87:F87"/>
    <mergeCell ref="K77:K83"/>
    <mergeCell ref="L77:L83"/>
    <mergeCell ref="G78:I78"/>
    <mergeCell ref="G79:I79"/>
    <mergeCell ref="G81:I81"/>
    <mergeCell ref="G82:I82"/>
    <mergeCell ref="L61:L63"/>
    <mergeCell ref="K70:K72"/>
    <mergeCell ref="L70:L72"/>
    <mergeCell ref="K73:K76"/>
    <mergeCell ref="L73:L76"/>
    <mergeCell ref="G74:I74"/>
    <mergeCell ref="K84:K86"/>
    <mergeCell ref="L84:L86"/>
    <mergeCell ref="E54:E55"/>
    <mergeCell ref="F54:F55"/>
    <mergeCell ref="K54:K55"/>
    <mergeCell ref="L54:L55"/>
    <mergeCell ref="K56:K58"/>
    <mergeCell ref="L56:L58"/>
    <mergeCell ref="G64:I64"/>
    <mergeCell ref="K64:K67"/>
    <mergeCell ref="B70:B86"/>
    <mergeCell ref="C70:D86"/>
    <mergeCell ref="E70:E72"/>
    <mergeCell ref="F70:F72"/>
    <mergeCell ref="E77:E83"/>
    <mergeCell ref="F77:F83"/>
    <mergeCell ref="E84:E86"/>
    <mergeCell ref="F84:F86"/>
    <mergeCell ref="D64:D67"/>
    <mergeCell ref="E64:E65"/>
    <mergeCell ref="F64:F65"/>
    <mergeCell ref="E73:E76"/>
    <mergeCell ref="F73:F76"/>
    <mergeCell ref="C68:F68"/>
    <mergeCell ref="C69:F69"/>
    <mergeCell ref="C56:C67"/>
    <mergeCell ref="E56:E58"/>
    <mergeCell ref="F56:F58"/>
    <mergeCell ref="D59:D63"/>
    <mergeCell ref="L64:L65"/>
    <mergeCell ref="G65:I65"/>
    <mergeCell ref="E66:E67"/>
    <mergeCell ref="F66:F67"/>
    <mergeCell ref="L66:L67"/>
    <mergeCell ref="E59:E60"/>
    <mergeCell ref="F59:F60"/>
    <mergeCell ref="K59:K60"/>
    <mergeCell ref="L59:L60"/>
    <mergeCell ref="E61:E63"/>
    <mergeCell ref="F61:F63"/>
    <mergeCell ref="K61:K63"/>
    <mergeCell ref="E48:E50"/>
    <mergeCell ref="F48:F50"/>
    <mergeCell ref="K48:K50"/>
    <mergeCell ref="L48:L50"/>
    <mergeCell ref="O48:R49"/>
    <mergeCell ref="O50:R51"/>
    <mergeCell ref="E51:E53"/>
    <mergeCell ref="F51:F53"/>
    <mergeCell ref="K51:K53"/>
    <mergeCell ref="L51:L53"/>
    <mergeCell ref="K29:K32"/>
    <mergeCell ref="L29:L32"/>
    <mergeCell ref="G31:I31"/>
    <mergeCell ref="E41:E45"/>
    <mergeCell ref="F41:F45"/>
    <mergeCell ref="K41:K45"/>
    <mergeCell ref="L41:L45"/>
    <mergeCell ref="E46:E47"/>
    <mergeCell ref="F46:F47"/>
    <mergeCell ref="G46:I46"/>
    <mergeCell ref="K46:K47"/>
    <mergeCell ref="L46:L47"/>
    <mergeCell ref="G47:I47"/>
    <mergeCell ref="D1:K1"/>
    <mergeCell ref="H7:H8"/>
    <mergeCell ref="I7:L8"/>
    <mergeCell ref="C14:D14"/>
    <mergeCell ref="B15:B68"/>
    <mergeCell ref="C15:D40"/>
    <mergeCell ref="E15:E17"/>
    <mergeCell ref="F15:F17"/>
    <mergeCell ref="K15:K17"/>
    <mergeCell ref="L15:L17"/>
    <mergeCell ref="E33:E34"/>
    <mergeCell ref="F33:F34"/>
    <mergeCell ref="K33:K34"/>
    <mergeCell ref="L33:L34"/>
    <mergeCell ref="E35:E40"/>
    <mergeCell ref="F35:F40"/>
    <mergeCell ref="K35:K40"/>
    <mergeCell ref="L35:L40"/>
    <mergeCell ref="E18:E28"/>
    <mergeCell ref="F18:F28"/>
    <mergeCell ref="K18:K28"/>
    <mergeCell ref="L18:L28"/>
    <mergeCell ref="E29:E32"/>
    <mergeCell ref="F29:F32"/>
  </mergeCells>
  <phoneticPr fontId="1"/>
  <dataValidations count="18">
    <dataValidation type="list" allowBlank="1" showInputMessage="1" showErrorMessage="1" sqref="L41:L45">
      <formula1>$J$41:$J$45</formula1>
    </dataValidation>
    <dataValidation type="list" allowBlank="1" showInputMessage="1" showErrorMessage="1" sqref="L59:L60">
      <formula1>$J$59:$J$60</formula1>
    </dataValidation>
    <dataValidation type="list" allowBlank="1" showInputMessage="1" showErrorMessage="1" sqref="L54:L55">
      <formula1>$J$54:$J$55</formula1>
    </dataValidation>
    <dataValidation type="list" allowBlank="1" showInputMessage="1" showErrorMessage="1" sqref="L48:L50">
      <formula1>$J$48:$J$50</formula1>
    </dataValidation>
    <dataValidation type="list" allowBlank="1" showInputMessage="1" showErrorMessage="1" sqref="L51:L53">
      <formula1>$J$51:$J$53</formula1>
    </dataValidation>
    <dataValidation type="list" allowBlank="1" showInputMessage="1" showErrorMessage="1" sqref="L15:L17">
      <formula1>$J$15:$J$17</formula1>
    </dataValidation>
    <dataValidation type="list" allowBlank="1" showInputMessage="1" showErrorMessage="1" sqref="L18:L28">
      <formula1>$J$18:$J$28</formula1>
    </dataValidation>
    <dataValidation type="list" allowBlank="1" showInputMessage="1" showErrorMessage="1" sqref="L29:L32">
      <formula1>$J$29:$J$32</formula1>
    </dataValidation>
    <dataValidation type="list" allowBlank="1" showInputMessage="1" showErrorMessage="1" sqref="L33:L34 L46:L47">
      <formula1>$J$33:$J$34</formula1>
    </dataValidation>
    <dataValidation type="list" allowBlank="1" showInputMessage="1" showErrorMessage="1" sqref="L35:L40">
      <formula1>$J$35:$J$40</formula1>
    </dataValidation>
    <dataValidation type="list" allowBlank="1" showInputMessage="1" showErrorMessage="1" sqref="L56:L58">
      <formula1>$J$56:$J$58</formula1>
    </dataValidation>
    <dataValidation type="list" allowBlank="1" showInputMessage="1" showErrorMessage="1" sqref="L61:L63">
      <formula1>$J$61:$J$63</formula1>
    </dataValidation>
    <dataValidation type="list" allowBlank="1" showInputMessage="1" showErrorMessage="1" sqref="L64:L65">
      <formula1>$J$64:$J$65</formula1>
    </dataValidation>
    <dataValidation type="list" allowBlank="1" showInputMessage="1" showErrorMessage="1" sqref="L66:L67">
      <formula1>$J$66:$J$67</formula1>
    </dataValidation>
    <dataValidation type="list" allowBlank="1" showInputMessage="1" showErrorMessage="1" sqref="L70:L72">
      <formula1>$J$70:$J$72</formula1>
    </dataValidation>
    <dataValidation type="list" allowBlank="1" showInputMessage="1" showErrorMessage="1" sqref="L73:L76">
      <formula1>$J$73:$J$76</formula1>
    </dataValidation>
    <dataValidation type="list" allowBlank="1" showInputMessage="1" showErrorMessage="1" sqref="L77:L83">
      <formula1>$J$77:$J$83</formula1>
    </dataValidation>
    <dataValidation type="list" allowBlank="1" showInputMessage="1" showErrorMessage="1" sqref="L84:L86">
      <formula1>$J$84:$J$86</formula1>
    </dataValidation>
  </dataValidations>
  <printOptions horizontalCentered="1"/>
  <pageMargins left="0.39370078740157483" right="0.39370078740157483" top="0.59055118110236227" bottom="0.19685039370078741" header="0" footer="0"/>
  <pageSetup paperSize="9" scale="4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特別簡易型</vt:lpstr>
      <vt:lpstr>特別簡易型 (労務費見積もり宣言を設定する場合)</vt:lpstr>
      <vt:lpstr>簡易型Ⅰ型</vt:lpstr>
      <vt:lpstr>簡易型Ⅰ型 (労務費見積り尊重宣言を設定する場合)</vt:lpstr>
      <vt:lpstr>簡易型Ⅰ型 (地域要件・近隣実績を設定する場合)</vt:lpstr>
      <vt:lpstr>簡易型Ⅰ型 (地域要件・近隣実績、労務費見積を設定する場合)</vt:lpstr>
      <vt:lpstr>簡易型Ⅰ型!Print_Area</vt:lpstr>
      <vt:lpstr>'簡易型Ⅰ型 (地域要件・近隣実績、労務費見積を設定する場合)'!Print_Area</vt:lpstr>
      <vt:lpstr>'簡易型Ⅰ型 (地域要件・近隣実績を設定する場合)'!Print_Area</vt:lpstr>
      <vt:lpstr>'簡易型Ⅰ型 (労務費見積り尊重宣言を設定する場合)'!Print_Area</vt:lpstr>
      <vt:lpstr>特別簡易型!Print_Area</vt:lpstr>
      <vt:lpstr>'特別簡易型 (労務費見積もり宣言を設定する場合)'!Print_Area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localuser</cp:lastModifiedBy>
  <cp:lastPrinted>2023-10-11T06:49:03Z</cp:lastPrinted>
  <dcterms:created xsi:type="dcterms:W3CDTF">2017-03-17T05:37:23Z</dcterms:created>
  <dcterms:modified xsi:type="dcterms:W3CDTF">2023-11-14T07:32:56Z</dcterms:modified>
</cp:coreProperties>
</file>